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dicchiopaola.UNIONE\Downloads\FORTE_FONDIR\Forte_3_25\"/>
    </mc:Choice>
  </mc:AlternateContent>
  <xr:revisionPtr revIDLastSave="0" documentId="13_ncr:1_{C7810077-B897-4F8B-9C26-C47456020871}" xr6:coauthVersionLast="47" xr6:coauthVersionMax="47" xr10:uidLastSave="{00000000-0000-0000-0000-000000000000}"/>
  <bookViews>
    <workbookView xWindow="-120" yWindow="-120" windowWidth="29040" windowHeight="15720" xr2:uid="{737ACEAC-5882-46A8-861C-69B2FF9D62A5}"/>
  </bookViews>
  <sheets>
    <sheet name="Foglio1" sheetId="1" r:id="rId1"/>
  </sheets>
  <definedNames>
    <definedName name="_GoBack" localSheetId="0">Foglio1!$A$7</definedName>
    <definedName name="_xlnm.Print_Area" localSheetId="0">Foglio1!$A$1:$O$78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0" i="1" l="1"/>
  <c r="G26" i="1"/>
  <c r="G25" i="1"/>
  <c r="G24" i="1"/>
  <c r="G23" i="1"/>
  <c r="G18" i="1"/>
  <c r="G17" i="1"/>
  <c r="G16" i="1"/>
  <c r="G15" i="1"/>
  <c r="O16" i="1" l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G39" i="1"/>
  <c r="G40" i="1"/>
  <c r="G41" i="1"/>
  <c r="G42" i="1"/>
  <c r="G43" i="1"/>
  <c r="G44" i="1"/>
  <c r="G45" i="1"/>
  <c r="N93" i="1"/>
  <c r="G84" i="1"/>
  <c r="G85" i="1"/>
  <c r="G86" i="1"/>
  <c r="G87" i="1"/>
  <c r="G88" i="1"/>
  <c r="G89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O93" i="1" l="1"/>
  <c r="G19" i="1"/>
  <c r="G20" i="1"/>
  <c r="G21" i="1"/>
  <c r="G22" i="1"/>
  <c r="G27" i="1"/>
  <c r="G28" i="1"/>
  <c r="G29" i="1"/>
  <c r="G30" i="1"/>
  <c r="G31" i="1"/>
  <c r="G32" i="1"/>
  <c r="G33" i="1"/>
  <c r="G34" i="1"/>
  <c r="G35" i="1"/>
  <c r="G36" i="1"/>
  <c r="G37" i="1"/>
  <c r="G38" i="1"/>
  <c r="G46" i="1"/>
  <c r="G47" i="1"/>
  <c r="G48" i="1"/>
  <c r="G49" i="1"/>
  <c r="G50" i="1"/>
  <c r="G51" i="1"/>
  <c r="G52" i="1"/>
  <c r="G53" i="1"/>
  <c r="G54" i="1"/>
  <c r="G55" i="1"/>
  <c r="G56" i="1"/>
  <c r="O15" i="1"/>
  <c r="C95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<sst xmlns="http://schemas.openxmlformats.org/spreadsheetml/2006/main" count="344" uniqueCount="191">
  <si>
    <t>RAGIONE SOCIALE</t>
  </si>
  <si>
    <t>P.IVA/CF</t>
  </si>
  <si>
    <t>MATRICOLA INPS</t>
  </si>
  <si>
    <t>numero dipendenti</t>
  </si>
  <si>
    <t>PERSONA DA CONTATTARE</t>
  </si>
  <si>
    <t>Massimali previsti:</t>
  </si>
  <si>
    <t>telefono</t>
  </si>
  <si>
    <t>e-mail</t>
  </si>
  <si>
    <t xml:space="preserve">Iniziativa </t>
  </si>
  <si>
    <t>Modulo</t>
  </si>
  <si>
    <t>Durata in ore</t>
  </si>
  <si>
    <t>Modalità</t>
  </si>
  <si>
    <t>n. partecipanti</t>
  </si>
  <si>
    <t>Totale</t>
  </si>
  <si>
    <t>Iniziativa</t>
  </si>
  <si>
    <t>costo modulo/ allievo</t>
  </si>
  <si>
    <t>e-learning</t>
  </si>
  <si>
    <t>Sicurezza lavoratori - Formazione generale</t>
  </si>
  <si>
    <t>Aula</t>
  </si>
  <si>
    <t>Aggiornamento primo soccorso</t>
  </si>
  <si>
    <t>Primo soccorso</t>
  </si>
  <si>
    <t>Aggiornamento Rappresentanti Lavoratori Sicurezza</t>
  </si>
  <si>
    <t>Preposti</t>
  </si>
  <si>
    <t>Sicurezza lavoratori - Formazione specifica rischio medio</t>
  </si>
  <si>
    <t>Aula/FAD</t>
  </si>
  <si>
    <t>Gestione emotiva ed empatica del cliente</t>
  </si>
  <si>
    <t>Business English</t>
  </si>
  <si>
    <t>Public speaking in english</t>
  </si>
  <si>
    <t>Outlook 365 per organizzare il proprio lavoro</t>
  </si>
  <si>
    <t>Il controllo di gestione con Excel</t>
  </si>
  <si>
    <t>Conoscere sé per valorizzare la propria leadership</t>
  </si>
  <si>
    <t>TIPO 1-FOR: Corso di formazione per addetti antincendio in attività di livello 1</t>
  </si>
  <si>
    <t>TIPO 1-AGG: Corso di  aggiornamento per addetti antincendio in attività di livello 1</t>
  </si>
  <si>
    <t xml:space="preserve">Ottimizzazione dei processi di erogazione dei servizi </t>
  </si>
  <si>
    <t xml:space="preserve">Strumenti amministrativi e fiscali legati al welfare aziendale </t>
  </si>
  <si>
    <t xml:space="preserve">La gestione delle promozioni e il controllo  del loro andamento  </t>
  </si>
  <si>
    <t xml:space="preserve">Le strategie di email marketing </t>
  </si>
  <si>
    <t xml:space="preserve">Da instagram a  linkedin: la comunicazione digitale attraverso i social media  </t>
  </si>
  <si>
    <t>La Google Analytics 4: lettura dei principali KPI</t>
  </si>
  <si>
    <t xml:space="preserve">Gestire critiche ed obiezioni </t>
  </si>
  <si>
    <t>Tecniche di  Comunicazione ed Accoglienza del Cliente</t>
  </si>
  <si>
    <t xml:space="preserve">Il cliente macedonia: come soddisfare al meglio la clientela non predefinita  </t>
  </si>
  <si>
    <t>Passaggio transgenerazionale in azienda, un'opportunità di crescita: come trasferire strategie di lavoro dalle vecchie alle nuove generazioni</t>
  </si>
  <si>
    <t>Il cambiamento e l’antifragilità: strategie per gestire le incertezze e trasformare le situazioni critiche in opportunità</t>
  </si>
  <si>
    <t xml:space="preserve">Performance management: come progettare la cultura del feed back per ottenere risultati </t>
  </si>
  <si>
    <t xml:space="preserve">Igiene alimentare e comunicazione degli allergeni  </t>
  </si>
  <si>
    <t xml:space="preserve">Pasticceria artigianale di qualità   </t>
  </si>
  <si>
    <t xml:space="preserve">Pasticceria creativa: dal cake design alle torte moderne </t>
  </si>
  <si>
    <t xml:space="preserve">La cucina sostenibile mediterranea </t>
  </si>
  <si>
    <t xml:space="preserve">L’evoluzione della cucina tra innovazione e tradizione </t>
  </si>
  <si>
    <t>La disostruzione pediatrica</t>
  </si>
  <si>
    <t>HACCP per operatori del settore agroalimentare</t>
  </si>
  <si>
    <t xml:space="preserve">Seminario D.Lgs. 231-01 per Lavoratori  </t>
  </si>
  <si>
    <t xml:space="preserve">Privacy: teoria e aspetti pratici </t>
  </si>
  <si>
    <t xml:space="preserve">Introduzione al Whistleblowing </t>
  </si>
  <si>
    <t xml:space="preserve">Whistleblowing: formazione per i gestori delle segnalazioni </t>
  </si>
  <si>
    <t>Anticorruzione e  Antiriciclaggio</t>
  </si>
  <si>
    <t>La certificazione per la parità di genere</t>
  </si>
  <si>
    <t>I vantaggi della sostenibilità per le imprese del terziario (ESG)</t>
  </si>
  <si>
    <t>Le azioni green per Micro e Piccole imprese</t>
  </si>
  <si>
    <t>La gestione amministrativa del personale</t>
  </si>
  <si>
    <t>One to one in english</t>
  </si>
  <si>
    <t>Conversation One to one in english</t>
  </si>
  <si>
    <t>La Comunicazione Precisa, Efficace ed Esaustiva in lingua Inglese</t>
  </si>
  <si>
    <t>Sviluppare la consapevolezza per parlare in pubblico in modo efficace</t>
  </si>
  <si>
    <t>La gestione del conflitto e le tecniche per negoziare</t>
  </si>
  <si>
    <t>Sviluppare l’intelligenza emotiva con la mindfulness</t>
  </si>
  <si>
    <t>Allenare l'ascolto attivo per migliorare la relazione con la clientela</t>
  </si>
  <si>
    <t>Gestire la Relazione e il Servizio al Cliente</t>
  </si>
  <si>
    <t>Utilizzare al meglio le proprie risorse emotive e professionali per coordinare i gruppi di lavoro</t>
  </si>
  <si>
    <t>Social media selling</t>
  </si>
  <si>
    <t>Migliorare i processi con Office 365</t>
  </si>
  <si>
    <r>
      <rPr>
        <b/>
        <sz val="11"/>
        <color theme="1"/>
        <rFont val="Calibri"/>
        <family val="2"/>
        <scheme val="minor"/>
      </rPr>
      <t>LEGENDA MODALITÀ DI FORMAZIONE</t>
    </r>
    <r>
      <rPr>
        <sz val="11"/>
        <color theme="1"/>
        <rFont val="Calibri"/>
        <family val="2"/>
        <scheme val="minor"/>
      </rPr>
      <t xml:space="preserve">:
</t>
    </r>
    <r>
      <rPr>
        <b/>
        <sz val="11"/>
        <rFont val="Calibri"/>
        <family val="2"/>
        <scheme val="minor"/>
      </rPr>
      <t>FAD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</t>
    </r>
    <r>
      <rPr>
        <b/>
        <sz val="11"/>
        <color rgb="FFFF0000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ormazione </t>
    </r>
    <r>
      <rPr>
        <b/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istanza </t>
    </r>
    <r>
      <rPr>
        <u/>
        <sz val="11"/>
        <color theme="1"/>
        <rFont val="Calibri"/>
        <family val="2"/>
        <scheme val="minor"/>
      </rPr>
      <t>Sincrona</t>
    </r>
    <r>
      <rPr>
        <sz val="11"/>
        <color theme="1"/>
        <rFont val="Calibri"/>
        <family val="2"/>
        <scheme val="minor"/>
      </rPr>
      <t xml:space="preserve">) - L'aula virtuale è gestita su piattaforma Microsoft Teams, i docenti e i partecipanti si collegano contemporaneamente
</t>
    </r>
    <r>
      <rPr>
        <b/>
        <sz val="11"/>
        <rFont val="Calibri"/>
        <family val="2"/>
        <scheme val="minor"/>
      </rPr>
      <t>e-learning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</t>
    </r>
    <r>
      <rPr>
        <b/>
        <sz val="11"/>
        <color rgb="FFFF0000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ormazione </t>
    </r>
    <r>
      <rPr>
        <b/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istanza </t>
    </r>
    <r>
      <rPr>
        <u/>
        <sz val="11"/>
        <color theme="1"/>
        <rFont val="Calibri"/>
        <family val="2"/>
        <scheme val="minor"/>
      </rPr>
      <t>Asincrona</t>
    </r>
    <r>
      <rPr>
        <sz val="11"/>
        <color theme="1"/>
        <rFont val="Calibri"/>
        <family val="2"/>
        <scheme val="minor"/>
      </rPr>
      <t xml:space="preserve">) - Il soggetto può partecipare individualmente ad un corso scegliendo le modalità e i tempi da lui preferiti
</t>
    </r>
    <r>
      <rPr>
        <b/>
        <sz val="11"/>
        <rFont val="Calibri"/>
        <family val="2"/>
        <scheme val="minor"/>
      </rPr>
      <t>AULA</t>
    </r>
    <r>
      <rPr>
        <sz val="11"/>
        <color theme="1"/>
        <rFont val="Calibri"/>
        <family val="2"/>
        <scheme val="minor"/>
      </rPr>
      <t xml:space="preserve"> - Formazione in presenza</t>
    </r>
  </si>
  <si>
    <t>SCHEDA AVVISO VOUCHER FOR.TE 3/25</t>
  </si>
  <si>
    <t>(da restituire a formazione@unione.milano.it)</t>
  </si>
  <si>
    <t>aziende da 1 a 25 dipendenti: € 5.000,00</t>
  </si>
  <si>
    <t>aziende da 26 a 50 dipendenti: € 6.000,00</t>
  </si>
  <si>
    <t>Aggiornamento Sicurezza lavoratori ambito ufficio</t>
  </si>
  <si>
    <t>Aggiornamento Sicurezza lavoratori ambito ufficio FAD ASINCRONA</t>
  </si>
  <si>
    <t xml:space="preserve">Aggiornamento Sicurezza lavoratori ambito sportello al pubblico </t>
  </si>
  <si>
    <t>Aggiornamento Sicurezza lavoratori ambito sportello al pubblico FAD ASINCRONA</t>
  </si>
  <si>
    <t>Aggiornamento Sicurezza lavoratori ambito retail</t>
  </si>
  <si>
    <t>Aggiornamento Sicurezza lavoratori ambito retail FAD ASINCRONA</t>
  </si>
  <si>
    <t>Aggiornamento Sicurezza lavoratori ambito ristorazione</t>
  </si>
  <si>
    <t>Sicurezza lavoratori - Formazione generale FAD ASINCRONA</t>
  </si>
  <si>
    <t>Sicurezza lavoratori - Formazione specifica rischio basso ambito ufficio</t>
  </si>
  <si>
    <t>Sicurezza lavoratori - Formazione specifica rischio basso ambito ufficio FAD ASINCRONA</t>
  </si>
  <si>
    <t>Sicurezza lavoratori - Formazione specifica rischio basso ambito sportello al pubblico</t>
  </si>
  <si>
    <t>Sicurezza lavoratori - Formazione specifica rischio basso ambito sportello al pubblico FAD ASINCRONA</t>
  </si>
  <si>
    <t>Sicurezza lavoratori - Formazione specifica rischio basso ambito retail</t>
  </si>
  <si>
    <t>Sicurezza lavoratori - Formazione specifica rischio basso ambito retail FAD ASICNRONA</t>
  </si>
  <si>
    <t>Sicurezza lavoratori - Formazione specifica rischio basso ambito ristorazione</t>
  </si>
  <si>
    <t xml:space="preserve">TIPO 2-FOR: Corso di formazione per addetti antincendio in attività di livello 2
</t>
  </si>
  <si>
    <t>Aggiornamento Preposti</t>
  </si>
  <si>
    <t xml:space="preserve">e learning </t>
  </si>
  <si>
    <t>Intelligenza Artificiale Applicata</t>
  </si>
  <si>
    <t xml:space="preserve">Agenti GENAI e flussi di lavoro </t>
  </si>
  <si>
    <t>Intelligenza Artificiale per uso professionale</t>
  </si>
  <si>
    <t>MS POWERPOINT E I NUOVI STRUMENTI AI PER CREARE PRESENTAZIONI GUIDATE</t>
  </si>
  <si>
    <t>ESG: la sostenibilità per le imprese</t>
  </si>
  <si>
    <t>CRM architecture &amp; business transformation</t>
  </si>
  <si>
    <t>Protezione dei dati e Cyber Security</t>
  </si>
  <si>
    <t>Content marketing: come scrivere efficacaemente sul web</t>
  </si>
  <si>
    <t>Linkedin: dal cv al Business</t>
  </si>
  <si>
    <t xml:space="preserve">E-commerce Growth &amp; Digital Optimization </t>
  </si>
  <si>
    <t>La customer centricity: la gestione del rapporto con il cliente</t>
  </si>
  <si>
    <t>Come trasformare il cliente aggressivo in alleato</t>
  </si>
  <si>
    <t>La comunicazione efficace con il cliente: dall'ingaggio alla vendita</t>
  </si>
  <si>
    <t>Comunicazione scritta ed efficace con il cliente straniero</t>
  </si>
  <si>
    <t>La Leadership gentile</t>
  </si>
  <si>
    <t>Intelligenza emotiva e accountability</t>
  </si>
  <si>
    <t xml:space="preserve">Il futuro è dei team fluidi: come acquisire  un nuovo modo di fare squadra 
in un mondo aziendale sempre più flessibile </t>
  </si>
  <si>
    <t>La comunicazione virtuosa  e non violenta</t>
  </si>
  <si>
    <t>Proattività e Self empowerment</t>
  </si>
  <si>
    <t>Tecniche di negoziazione e problem solving collaborativo</t>
  </si>
  <si>
    <t>Lavorare con intelligenza emotiva: gestire emozioni e relazioni con equilibrio ed efficacia</t>
  </si>
  <si>
    <t>Diversity, equity and inclusion</t>
  </si>
  <si>
    <t>Genitorialità e Back to work</t>
  </si>
  <si>
    <t>Il tempo stringe e lo stess aumenta</t>
  </si>
  <si>
    <t>Le regole d'oro della comunicazione scritta</t>
  </si>
  <si>
    <t>Publick speaking e gestione delle riunioni</t>
  </si>
  <si>
    <t>Analisi della redditività aziendale</t>
  </si>
  <si>
    <t>Food costing</t>
  </si>
  <si>
    <t>Impostazioni  del sistema del personal training</t>
  </si>
  <si>
    <t xml:space="preserve">safe night: tecniche per riconoscere e gestre situazioni di pericolo all'interno di locali notturni </t>
  </si>
  <si>
    <t>Conoscere il vino</t>
  </si>
  <si>
    <t>Crescere in musica: un viaggio sonoro nella prima infanzia</t>
  </si>
  <si>
    <t>Ripensare la giornata al nido: routine e transizioni che fanno crescere</t>
  </si>
  <si>
    <t>Sicurezza lavoratori - Formazione specifica rischio alto</t>
  </si>
  <si>
    <t>Formazione particolare aggiuntiva per il preposto in materia di salute e sicurezza</t>
  </si>
  <si>
    <t>Aggiornamento formazione preposti in materia di salute e sicurezza</t>
  </si>
  <si>
    <t>Formazione dei dirigenti in materia di salute e sicurezza</t>
  </si>
  <si>
    <t>Aggiornamento formazione dirigenti in materia di salute e sicurezza</t>
  </si>
  <si>
    <t>Corso formazione rls (rappresentante dei lavoratori per la sicurezza)</t>
  </si>
  <si>
    <t>Corso aggiornamento RLS</t>
  </si>
  <si>
    <t>Formazione addetti prevenzione incendi (livello 1)</t>
  </si>
  <si>
    <t>Aggiornamento formazione addetti prevenzione incendi (livello 1)</t>
  </si>
  <si>
    <t>Formazione addetti prevenzione incendi (livello 2)</t>
  </si>
  <si>
    <t>Aggiornamento formazione addetti prevenzione incendi (livello 2)</t>
  </si>
  <si>
    <t>Formazione addetti al primo soccorso (aziende gruppo b-c)</t>
  </si>
  <si>
    <t>Corso BLSD laico</t>
  </si>
  <si>
    <t>Aggiornamento BLSD laico</t>
  </si>
  <si>
    <t>Aula/fad</t>
  </si>
  <si>
    <t>elearning</t>
  </si>
  <si>
    <t>Contabilità e controllo di gestione</t>
  </si>
  <si>
    <t>Imparare a gestire il tempo per gestire la complessità</t>
  </si>
  <si>
    <t>Visual merchandising: trasformare lo spazio per comunicare</t>
  </si>
  <si>
    <t>Lego serious play - Pensare con le mani</t>
  </si>
  <si>
    <t xml:space="preserve">Prevenire e gestire il burnout delle educatrici </t>
  </si>
  <si>
    <t>La comunicazione con le famiglie</t>
  </si>
  <si>
    <t>Il movimento nella fascia 0–3 anni</t>
  </si>
  <si>
    <t>Il miglioramento degli standard pedagogici (PEQ 1)</t>
  </si>
  <si>
    <t>Valorizzare la qualità del personale dei nidi (PEQ 2)</t>
  </si>
  <si>
    <t>La digitalizzazione dei dati aziendali con Excel</t>
  </si>
  <si>
    <t>Strumenti per il marketing digitale: strategie e tecnologie</t>
  </si>
  <si>
    <t>Generazione di Immagini con l’AI: Tecniche e strumenti</t>
  </si>
  <si>
    <t>Cybersecurity: strategie e strumenti per restare al sicuro</t>
  </si>
  <si>
    <t>Power BI per la Business Intelligence: Dashboard, Insight e Automazione</t>
  </si>
  <si>
    <t>Automazione e AI per l’Ufficio: Tecniche e Best Practice</t>
  </si>
  <si>
    <t>Intelligenza Artificiale nel Terziario: Formazione Strategica per Funzionari di Confcommercio</t>
  </si>
  <si>
    <t>Intelligenza Artificiale nel Terziario: Sessione di follow up per Funzionari di Confcommercio</t>
  </si>
  <si>
    <t>Intelligenza Artificiale nel Terziario :team coaching per Funzionari di Confcommercio</t>
  </si>
  <si>
    <t>I software per digitalizzare la funzione amministrativa</t>
  </si>
  <si>
    <t>Processi digitali per le agenzie di viaggio</t>
  </si>
  <si>
    <t>SOSTENIBILITÀ E UPSKILLING DEI LAVORATORI: PERCORSI FORMATIVI PER LA COMPLIANCE AZIENDALE</t>
  </si>
  <si>
    <t>WORKING IN ENGLISH: Lingua inglese per la competitività, la digitalizzazione e la sostenibilità</t>
  </si>
  <si>
    <t>L'EMPOWERMENT PERSONALE PER SUPPORTARE LA TRANSIZIONE CON UNA MAGGIORE EFFICACIA LAVORATIVA</t>
  </si>
  <si>
    <t>STRATEGIE DIGITALI E INTELLIGENZA ARTIFICIALE</t>
  </si>
  <si>
    <t>Aula/Laboratorio</t>
  </si>
  <si>
    <t>AGGIORNAMENTO TECNICO - PROFESSIONALE</t>
  </si>
  <si>
    <t>GLI ASPETTI RELAZIONALI,
MOTIVAZIONALI, RAZIONALI ED EMOTIVI  ALL'INTERNO DELL'AZIENDA</t>
  </si>
  <si>
    <t xml:space="preserve">LE FASI E L’OTTIMIZZAZIONE DEL PROCESSO DI VENDITA: DALLA PROMOZIONE DEI PRODOTTI/SERVIZI, ALLA GESTIONE DELLE RELAZIONI CON I CLIENTI
</t>
  </si>
  <si>
    <t>PERCORSO INTEGRATO PER UNA CULTURA DELLA SICUREZZA</t>
  </si>
  <si>
    <t>LA SICUREZZA IN AZIENDA</t>
  </si>
  <si>
    <t>TOTALE DUE ENTI:</t>
  </si>
  <si>
    <t>L'architettura del gusto inclusivo</t>
  </si>
  <si>
    <r>
      <t xml:space="preserve">Formazione del </t>
    </r>
    <r>
      <rPr>
        <b/>
        <sz val="11"/>
        <rFont val="Arial Narrow"/>
        <family val="2"/>
      </rPr>
      <t>datore di lavoro</t>
    </r>
    <r>
      <rPr>
        <sz val="11"/>
        <rFont val="Arial Narrow"/>
        <family val="2"/>
      </rPr>
      <t xml:space="preserve"> in materia di salute e sicurezza</t>
    </r>
  </si>
  <si>
    <t>INFORMATICA E FORMAZIONE A SOSTEGNO DEI PROCESSI DI DIGITALIZZAZIONE AZIENDALE</t>
  </si>
  <si>
    <t>Sicurezza lavoratori - Aggiornamento quinquennale - Uffici (formazione ASINCRONA)</t>
  </si>
  <si>
    <t>Sicurezza lavoratori - Aggiornamento quinquennale - Commercio (formazione ASINCRONA)</t>
  </si>
  <si>
    <t>Sicurezza lavoratori - Aggiornamento quinquennale - Addetti alle pulizie (formazione ASINCRONA)</t>
  </si>
  <si>
    <t>Sicurezza lavoratori - Aggiornamento quinquennale - Panificatori (formazione ASINCRONA)</t>
  </si>
  <si>
    <t>Sicurezza lavoratori - Aggiornamento quinquennale - Somministrazione (formazione ASINCRONA)</t>
  </si>
  <si>
    <t>Sicurezza lavoratori - Formazione specifica rischio basso - Uffici (formazione ASINCRONA)</t>
  </si>
  <si>
    <t>Sicurezza lavoratori - Formazione specifica rischio basso - Commercio (formazione ASINCRONA)</t>
  </si>
  <si>
    <t>Sicurezza lavoratori - Formazione specifica rischio basso - Addetti alle pulizie (formazione ASINCRONA)</t>
  </si>
  <si>
    <t>Sicurezza lavoratori - Formazione specifica rischio basso - Panificatori (formazione ASINCRONA)</t>
  </si>
  <si>
    <t>Sicurezza lavoratori - Formazione specifica rischio basso - Somministrazione (formazione ASINCRONA)</t>
  </si>
  <si>
    <t>Sicurezza lavoratori - Formazione generale (formazione ASINCRONA)</t>
  </si>
  <si>
    <t>Sicurezza lavoratori - Formazione generale (formazione SINCRONA)</t>
  </si>
  <si>
    <t>Sicurezza lavoratori - Formazione specifica rischio basso (formazione SINCRONA)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</si>
</sst>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9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color rgb="FF00B0F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u/>
      <sz val="14"/>
      <color theme="1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justify"/>
    </xf>
    <xf numFmtId="0" fontId="8" fillId="0" borderId="5" xfId="0" applyFont="1" applyBorder="1" applyAlignment="1">
      <alignment horizontal="justify"/>
    </xf>
    <xf numFmtId="0" fontId="8" fillId="0" borderId="1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44" fontId="1" fillId="0" borderId="2" xfId="2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2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0" fontId="1" fillId="0" borderId="2" xfId="2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8" fillId="0" borderId="11" xfId="0" applyFont="1" applyBorder="1" applyAlignment="1">
      <alignment horizontal="left"/>
    </xf>
    <xf numFmtId="164" fontId="5" fillId="0" borderId="2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" fontId="5" fillId="0" borderId="2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44" fontId="1" fillId="0" borderId="2" xfId="2" applyFont="1" applyBorder="1" applyAlignment="1">
      <alignment vertical="center" wrapText="1"/>
    </xf>
    <xf numFmtId="44" fontId="1" fillId="0" borderId="2" xfId="2" applyFont="1" applyFill="1" applyBorder="1" applyAlignment="1">
      <alignment vertical="center" wrapText="1"/>
    </xf>
    <xf numFmtId="0" fontId="1" fillId="11" borderId="2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7" fillId="0" borderId="5" xfId="0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164" fontId="10" fillId="0" borderId="0" xfId="1" applyNumberFormat="1" applyFont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7" fillId="0" borderId="11" xfId="0" applyFont="1" applyBorder="1" applyAlignment="1">
      <alignment horizontal="center" wrapText="1"/>
    </xf>
    <xf numFmtId="164" fontId="7" fillId="0" borderId="11" xfId="0" applyNumberFormat="1" applyFont="1" applyBorder="1" applyAlignment="1">
      <alignment horizontal="center" wrapText="1"/>
    </xf>
    <xf numFmtId="0" fontId="18" fillId="8" borderId="2" xfId="1" applyFont="1" applyFill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/>
    </xf>
    <xf numFmtId="0" fontId="18" fillId="6" borderId="2" xfId="1" applyFont="1" applyFill="1" applyBorder="1" applyAlignment="1">
      <alignment horizontal="center" vertical="center" wrapText="1"/>
    </xf>
    <xf numFmtId="0" fontId="18" fillId="13" borderId="2" xfId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8" fillId="4" borderId="2" xfId="1" applyFont="1" applyFill="1" applyBorder="1" applyAlignment="1">
      <alignment horizontal="center" vertical="center" wrapText="1"/>
    </xf>
    <xf numFmtId="0" fontId="18" fillId="12" borderId="2" xfId="1" applyFont="1" applyFill="1" applyBorder="1" applyAlignment="1">
      <alignment horizontal="center" vertical="center" wrapText="1"/>
    </xf>
    <xf numFmtId="0" fontId="18" fillId="9" borderId="3" xfId="1" applyFont="1" applyFill="1" applyBorder="1" applyAlignment="1">
      <alignment horizontal="center" vertical="center" wrapText="1"/>
    </xf>
    <xf numFmtId="0" fontId="18" fillId="9" borderId="21" xfId="1" applyFont="1" applyFill="1" applyBorder="1" applyAlignment="1">
      <alignment horizontal="center" vertical="center" wrapText="1"/>
    </xf>
    <xf numFmtId="0" fontId="18" fillId="9" borderId="12" xfId="1" applyFont="1" applyFill="1" applyBorder="1" applyAlignment="1">
      <alignment horizontal="center" vertical="center" wrapText="1"/>
    </xf>
    <xf numFmtId="0" fontId="18" fillId="5" borderId="3" xfId="1" applyFont="1" applyFill="1" applyBorder="1" applyAlignment="1">
      <alignment horizontal="center" vertical="center" wrapText="1"/>
    </xf>
    <xf numFmtId="0" fontId="18" fillId="5" borderId="21" xfId="1" applyFont="1" applyFill="1" applyBorder="1" applyAlignment="1">
      <alignment horizontal="center" vertical="center" wrapText="1"/>
    </xf>
    <xf numFmtId="0" fontId="18" fillId="5" borderId="12" xfId="1" applyFont="1" applyFill="1" applyBorder="1" applyAlignment="1">
      <alignment horizontal="center" vertical="center" wrapText="1"/>
    </xf>
    <xf numFmtId="0" fontId="18" fillId="7" borderId="3" xfId="1" applyFont="1" applyFill="1" applyBorder="1" applyAlignment="1">
      <alignment horizontal="center" vertical="center" wrapText="1"/>
    </xf>
    <xf numFmtId="0" fontId="18" fillId="7" borderId="21" xfId="1" applyFont="1" applyFill="1" applyBorder="1" applyAlignment="1">
      <alignment horizontal="center" vertical="center" wrapText="1"/>
    </xf>
    <xf numFmtId="0" fontId="18" fillId="7" borderId="12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21" xfId="1" applyFont="1" applyFill="1" applyBorder="1" applyAlignment="1">
      <alignment horizontal="center" vertical="center" wrapText="1"/>
    </xf>
    <xf numFmtId="0" fontId="18" fillId="10" borderId="12" xfId="1" applyFont="1" applyFill="1" applyBorder="1" applyAlignment="1">
      <alignment horizontal="center" vertical="center" wrapText="1"/>
    </xf>
    <xf numFmtId="0" fontId="3" fillId="4" borderId="3" xfId="1" applyFill="1" applyBorder="1" applyAlignment="1">
      <alignment horizontal="left" vertical="center" wrapText="1"/>
    </xf>
    <xf numFmtId="0" fontId="3" fillId="4" borderId="21" xfId="1" applyFill="1" applyBorder="1" applyAlignment="1">
      <alignment horizontal="left" vertical="center" wrapText="1"/>
    </xf>
    <xf numFmtId="0" fontId="3" fillId="4" borderId="12" xfId="1" applyFill="1" applyBorder="1" applyAlignment="1">
      <alignment horizontal="left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colors>
    <mruColors>
      <color rgb="FF98E179"/>
      <color rgb="FF7E45EF"/>
      <color rgb="FF35ADB1"/>
      <color rgb="FFFFA771"/>
      <color rgb="FFF4A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131670</xdr:colOff>
      <xdr:row>12</xdr:row>
      <xdr:rowOff>86286</xdr:rowOff>
    </xdr:from>
    <xdr:to>
      <xdr:col>9</xdr:col>
      <xdr:colOff>1188945</xdr:colOff>
      <xdr:row>12</xdr:row>
      <xdr:rowOff>619686</xdr:rowOff>
    </xdr:to>
    <xdr:pic>
      <xdr:nvPicPr>
        <xdr:cNvPr id="2" name="Immagine 1" descr="C:\Users\Verdicchiop\AppData\Local\Microsoft\Windows\INetCache\Content.MSO\E4BB8727.tmp">
          <a:extLst>
            <a:ext uri="{FF2B5EF4-FFF2-40B4-BE49-F238E27FC236}">
              <a16:creationId xmlns:a16="http://schemas.microsoft.com/office/drawing/2014/main" id="{DAC084A9-2C16-489C-8815-37AE95FB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3729" y="4109198"/>
          <a:ext cx="301830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12</xdr:row>
      <xdr:rowOff>0</xdr:rowOff>
    </xdr:from>
    <xdr:to>
      <xdr:col>1</xdr:col>
      <xdr:colOff>1457325</xdr:colOff>
      <xdr:row>12</xdr:row>
      <xdr:rowOff>756957</xdr:rowOff>
    </xdr:to>
    <xdr:pic>
      <xdr:nvPicPr>
        <xdr:cNvPr id="3" name="Immagine 2" descr="C:\Users\Verdicchiop\AppData\Local\Microsoft\Windows\INetCache\Content.MSO\CC358B63.tmp">
          <a:extLst>
            <a:ext uri="{FF2B5EF4-FFF2-40B4-BE49-F238E27FC236}">
              <a16:creationId xmlns:a16="http://schemas.microsoft.com/office/drawing/2014/main" id="{5941E49D-24D2-4186-A36D-D9CDA26F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0"/>
          <a:ext cx="32004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oforte.it/catalogo-iniziative-formative/le-fasi-e-lottimizzazione-del-processo-di-vendita-dalla-promozione-di-prodotti-servizi-alla-gestione-delle-relazioni-con-i-clienti/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fondoforte.it/catalogo-iniziative-formative/working-in-english-lingua-inglese-per-la-competitivita-la-digitalizzazione-e-la-sostenibilita/" TargetMode="External"/><Relationship Id="rId7" Type="http://schemas.openxmlformats.org/officeDocument/2006/relationships/hyperlink" Target="https://www.fondoforte.it/catalogo-iniziative-formative/informatica-e-formazione-a-sostegno-dei-processi-di-digitalizzazione-aziendale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fondoforte.it/catalogo-iniziative-formative/sostenibilita-e-upskilling-dei-lavoratori-percorsi-formativi-per-la-compliance-aziendale/" TargetMode="External"/><Relationship Id="rId1" Type="http://schemas.openxmlformats.org/officeDocument/2006/relationships/hyperlink" Target="mailto:formazione@unione.milano.it" TargetMode="External"/><Relationship Id="rId6" Type="http://schemas.openxmlformats.org/officeDocument/2006/relationships/hyperlink" Target="https://www.fondoforte.it/catalogo-iniziative-formative/la-sicurezza-in-azienda/" TargetMode="External"/><Relationship Id="rId11" Type="http://schemas.openxmlformats.org/officeDocument/2006/relationships/hyperlink" Target="https://www.fondoforte.it/catalogo-iniziative-formative/percorso-integrato-per-una-cultura-della-sicurezza/" TargetMode="External"/><Relationship Id="rId5" Type="http://schemas.openxmlformats.org/officeDocument/2006/relationships/hyperlink" Target="https://www.fondoforte.it/catalogo-iniziative-formative/strategie-digitali-e-intelligenza-artificiale/" TargetMode="External"/><Relationship Id="rId10" Type="http://schemas.openxmlformats.org/officeDocument/2006/relationships/hyperlink" Target="https://www.fondoforte.it/catalogo-iniziative-formative/skills-professionali-e-aggiornamento-tecnico/" TargetMode="External"/><Relationship Id="rId4" Type="http://schemas.openxmlformats.org/officeDocument/2006/relationships/hyperlink" Target="https://www.fondoforte.it/catalogo-iniziative-formative/lempowerment-personale-per-supportare-la-transizione-con-una-maggiore-efficacia-lavorativa/" TargetMode="External"/><Relationship Id="rId9" Type="http://schemas.openxmlformats.org/officeDocument/2006/relationships/hyperlink" Target="https://www.fondoforte.it/catalogo-iniziative-formative/gli-aspetti-relazionali-motivazionali-razionali-ed-emotivi-allinterno-dellazien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35C63-A8F6-4B19-9F4D-839DBEF96466}">
  <sheetPr>
    <pageSetUpPr fitToPage="1"/>
  </sheetPr>
  <dimension ref="A1:O100"/>
  <sheetViews>
    <sheetView showGridLines="0" tabSelected="1" topLeftCell="B80" zoomScale="85" zoomScaleNormal="85" workbookViewId="0">
      <selection activeCell="N33" sqref="N33"/>
    </sheetView>
  </sheetViews>
  <sheetFormatPr defaultRowHeight="15" x14ac:dyDescent="0.25"/>
  <cols>
    <col min="1" max="1" width="26.7109375" customWidth="1"/>
    <col min="2" max="2" width="37.5703125" style="2" customWidth="1"/>
    <col min="3" max="3" width="10.28515625" customWidth="1"/>
    <col min="4" max="4" width="8.85546875" style="1" customWidth="1"/>
    <col min="5" max="5" width="9.140625" style="1" customWidth="1"/>
    <col min="6" max="6" width="11.5703125" style="29" customWidth="1"/>
    <col min="7" max="7" width="11.28515625" style="28" customWidth="1"/>
    <col min="8" max="8" width="3.28515625" customWidth="1"/>
    <col min="9" max="9" width="29.42578125" style="16" customWidth="1"/>
    <col min="10" max="10" width="26.5703125" style="2" customWidth="1"/>
    <col min="11" max="11" width="6.7109375" customWidth="1"/>
    <col min="12" max="12" width="13.42578125" bestFit="1" customWidth="1"/>
    <col min="13" max="13" width="9.28515625" customWidth="1"/>
    <col min="14" max="14" width="11.42578125" style="24" customWidth="1"/>
    <col min="15" max="15" width="11.28515625" style="24" customWidth="1"/>
  </cols>
  <sheetData>
    <row r="1" spans="1:15" ht="20.25" x14ac:dyDescent="0.25">
      <c r="A1" s="52" t="s">
        <v>73</v>
      </c>
      <c r="B1" s="52"/>
      <c r="C1" s="52"/>
      <c r="D1" s="52"/>
      <c r="E1" s="52"/>
      <c r="F1" s="52"/>
      <c r="G1" s="53"/>
      <c r="J1" s="38" t="e" vm="1">
        <v>#VALUE!</v>
      </c>
      <c r="K1" s="38"/>
      <c r="L1" s="38"/>
      <c r="M1" s="38"/>
    </row>
    <row r="2" spans="1:15" ht="18" x14ac:dyDescent="0.25">
      <c r="A2" s="54" t="s">
        <v>74</v>
      </c>
      <c r="B2" s="54"/>
      <c r="C2" s="54"/>
      <c r="D2" s="54"/>
      <c r="E2" s="54"/>
      <c r="F2" s="54"/>
      <c r="G2" s="55"/>
      <c r="J2" s="38"/>
      <c r="K2" s="38"/>
      <c r="L2" s="38"/>
      <c r="M2" s="38"/>
    </row>
    <row r="3" spans="1:15" ht="16.5" x14ac:dyDescent="0.3">
      <c r="A3" s="3" t="s">
        <v>0</v>
      </c>
      <c r="B3" s="56"/>
      <c r="C3" s="56"/>
      <c r="D3" s="56"/>
      <c r="E3" s="56"/>
      <c r="F3" s="56"/>
      <c r="G3" s="57"/>
      <c r="J3" s="38"/>
      <c r="K3" s="38"/>
      <c r="L3" s="38"/>
      <c r="M3" s="38"/>
    </row>
    <row r="4" spans="1:15" ht="16.5" x14ac:dyDescent="0.3">
      <c r="A4" s="4" t="s">
        <v>1</v>
      </c>
      <c r="B4" s="50"/>
      <c r="C4" s="50"/>
      <c r="D4" s="50"/>
      <c r="E4" s="50"/>
      <c r="F4" s="50"/>
      <c r="G4" s="51"/>
      <c r="J4" s="38"/>
      <c r="K4" s="38"/>
      <c r="L4" s="38"/>
      <c r="M4" s="38"/>
    </row>
    <row r="5" spans="1:15" ht="16.5" x14ac:dyDescent="0.3">
      <c r="A5" s="4" t="s">
        <v>2</v>
      </c>
      <c r="B5" s="50"/>
      <c r="C5" s="50"/>
      <c r="D5" s="50"/>
      <c r="E5" s="50"/>
      <c r="F5" s="50"/>
      <c r="G5" s="51"/>
      <c r="J5" s="38"/>
      <c r="K5" s="38"/>
      <c r="L5" s="38"/>
      <c r="M5" s="38"/>
    </row>
    <row r="6" spans="1:15" ht="16.5" x14ac:dyDescent="0.3">
      <c r="A6" s="5" t="s">
        <v>3</v>
      </c>
      <c r="B6" s="50"/>
      <c r="C6" s="50"/>
      <c r="D6" s="50"/>
      <c r="E6" s="50"/>
      <c r="F6" s="50"/>
      <c r="G6" s="51"/>
    </row>
    <row r="7" spans="1:15" ht="16.5" x14ac:dyDescent="0.3">
      <c r="A7" s="5" t="s">
        <v>4</v>
      </c>
      <c r="B7" s="50"/>
      <c r="C7" s="50"/>
      <c r="D7" s="50"/>
      <c r="E7" s="50"/>
      <c r="F7" s="50"/>
      <c r="G7" s="51"/>
      <c r="I7" s="61" t="s">
        <v>5</v>
      </c>
      <c r="J7" s="62"/>
      <c r="L7" s="39"/>
      <c r="M7" s="40"/>
      <c r="N7" s="40"/>
      <c r="O7" s="40"/>
    </row>
    <row r="8" spans="1:15" ht="16.5" x14ac:dyDescent="0.3">
      <c r="A8" s="6" t="s">
        <v>6</v>
      </c>
      <c r="B8" s="50"/>
      <c r="C8" s="50"/>
      <c r="D8" s="50"/>
      <c r="E8" s="50"/>
      <c r="F8" s="50"/>
      <c r="G8" s="51"/>
      <c r="I8" s="58" t="s">
        <v>75</v>
      </c>
      <c r="J8" s="59"/>
      <c r="L8" s="40"/>
      <c r="M8" s="40"/>
      <c r="N8" s="40"/>
      <c r="O8" s="40"/>
    </row>
    <row r="9" spans="1:15" ht="17.25" thickBot="1" x14ac:dyDescent="0.35">
      <c r="A9" s="25" t="s">
        <v>7</v>
      </c>
      <c r="B9" s="63"/>
      <c r="C9" s="63"/>
      <c r="D9" s="63"/>
      <c r="E9" s="63"/>
      <c r="F9" s="63"/>
      <c r="G9" s="64"/>
      <c r="I9" s="60" t="s">
        <v>76</v>
      </c>
      <c r="J9" s="59"/>
      <c r="L9" s="40"/>
      <c r="M9" s="40"/>
      <c r="N9" s="40"/>
      <c r="O9" s="40"/>
    </row>
    <row r="10" spans="1:15" ht="15.75" x14ac:dyDescent="0.25">
      <c r="A10" s="41" t="s">
        <v>72</v>
      </c>
      <c r="B10" s="42"/>
      <c r="C10" s="42"/>
      <c r="D10" s="42"/>
      <c r="E10" s="42"/>
      <c r="F10" s="42"/>
      <c r="G10" s="42"/>
      <c r="H10" s="42"/>
      <c r="I10" s="43"/>
      <c r="J10" s="22"/>
      <c r="L10" s="23"/>
      <c r="M10" s="23"/>
      <c r="N10" s="23"/>
      <c r="O10" s="23"/>
    </row>
    <row r="11" spans="1:15" x14ac:dyDescent="0.25">
      <c r="A11" s="44"/>
      <c r="B11" s="45"/>
      <c r="C11" s="45"/>
      <c r="D11" s="45"/>
      <c r="E11" s="45"/>
      <c r="F11" s="45"/>
      <c r="G11" s="45"/>
      <c r="H11" s="45"/>
      <c r="I11" s="46"/>
    </row>
    <row r="12" spans="1:15" ht="30.7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</row>
    <row r="13" spans="1:15" ht="67.5" customHeight="1" x14ac:dyDescent="0.3">
      <c r="A13" s="71"/>
      <c r="B13" s="72"/>
      <c r="C13" s="72"/>
      <c r="D13" s="72"/>
      <c r="E13" s="72"/>
      <c r="F13" s="72"/>
      <c r="G13" s="72"/>
      <c r="I13" s="69"/>
      <c r="J13" s="69"/>
      <c r="K13" s="69"/>
      <c r="L13" s="69"/>
      <c r="M13" s="69"/>
      <c r="N13" s="69"/>
      <c r="O13" s="70"/>
    </row>
    <row r="14" spans="1:15" ht="47.25" x14ac:dyDescent="0.25">
      <c r="A14" s="11" t="s">
        <v>14</v>
      </c>
      <c r="B14" s="20" t="s">
        <v>9</v>
      </c>
      <c r="C14" s="13" t="s">
        <v>10</v>
      </c>
      <c r="D14" s="13" t="s">
        <v>11</v>
      </c>
      <c r="E14" s="14" t="s">
        <v>15</v>
      </c>
      <c r="F14" s="13" t="s">
        <v>12</v>
      </c>
      <c r="G14" s="15" t="s">
        <v>13</v>
      </c>
      <c r="H14" s="24"/>
      <c r="I14" s="11" t="s">
        <v>8</v>
      </c>
      <c r="J14" s="12" t="s">
        <v>9</v>
      </c>
      <c r="K14" s="13" t="s">
        <v>10</v>
      </c>
      <c r="L14" s="13" t="s">
        <v>11</v>
      </c>
      <c r="M14" s="13" t="s">
        <v>15</v>
      </c>
      <c r="N14" s="13" t="s">
        <v>12</v>
      </c>
      <c r="O14" s="17" t="s">
        <v>13</v>
      </c>
    </row>
    <row r="15" spans="1:15" ht="49.5" x14ac:dyDescent="0.25">
      <c r="A15" s="87" t="s">
        <v>172</v>
      </c>
      <c r="B15" s="7" t="s">
        <v>178</v>
      </c>
      <c r="C15" s="8">
        <v>6</v>
      </c>
      <c r="D15" s="7" t="s">
        <v>16</v>
      </c>
      <c r="E15" s="32">
        <v>90</v>
      </c>
      <c r="F15" s="30"/>
      <c r="G15" s="26">
        <f>E15*F15</f>
        <v>0</v>
      </c>
      <c r="H15" s="24"/>
      <c r="I15" s="73" t="s">
        <v>173</v>
      </c>
      <c r="J15" s="7" t="s">
        <v>77</v>
      </c>
      <c r="K15" s="8">
        <v>6</v>
      </c>
      <c r="L15" s="7" t="s">
        <v>24</v>
      </c>
      <c r="M15" s="9">
        <v>180</v>
      </c>
      <c r="N15" s="18"/>
      <c r="O15" s="26">
        <f>M15*N15</f>
        <v>0</v>
      </c>
    </row>
    <row r="16" spans="1:15" ht="49.5" x14ac:dyDescent="0.25">
      <c r="A16" s="88"/>
      <c r="B16" s="7" t="s">
        <v>179</v>
      </c>
      <c r="C16" s="8">
        <v>6</v>
      </c>
      <c r="D16" s="7" t="s">
        <v>16</v>
      </c>
      <c r="E16" s="32">
        <v>90</v>
      </c>
      <c r="F16" s="30"/>
      <c r="G16" s="26">
        <f>E16*F16</f>
        <v>0</v>
      </c>
      <c r="H16" s="24"/>
      <c r="I16" s="73"/>
      <c r="J16" s="7" t="s">
        <v>78</v>
      </c>
      <c r="K16" s="8">
        <v>6</v>
      </c>
      <c r="L16" s="7" t="s">
        <v>16</v>
      </c>
      <c r="M16" s="9">
        <v>90</v>
      </c>
      <c r="N16" s="18"/>
      <c r="O16" s="26">
        <f t="shared" ref="O16:O79" si="0">M16*N16</f>
        <v>0</v>
      </c>
    </row>
    <row r="17" spans="1:15" ht="49.5" x14ac:dyDescent="0.25">
      <c r="A17" s="88"/>
      <c r="B17" s="7" t="s">
        <v>180</v>
      </c>
      <c r="C17" s="8">
        <v>6</v>
      </c>
      <c r="D17" s="7" t="s">
        <v>16</v>
      </c>
      <c r="E17" s="32">
        <v>90</v>
      </c>
      <c r="F17" s="30"/>
      <c r="G17" s="26">
        <f>E17*F17</f>
        <v>0</v>
      </c>
      <c r="H17" s="24"/>
      <c r="I17" s="73"/>
      <c r="J17" s="7" t="s">
        <v>79</v>
      </c>
      <c r="K17" s="8">
        <v>6</v>
      </c>
      <c r="L17" s="7" t="s">
        <v>24</v>
      </c>
      <c r="M17" s="9">
        <v>180</v>
      </c>
      <c r="N17" s="18"/>
      <c r="O17" s="26">
        <f t="shared" si="0"/>
        <v>0</v>
      </c>
    </row>
    <row r="18" spans="1:15" ht="49.5" x14ac:dyDescent="0.25">
      <c r="A18" s="88"/>
      <c r="B18" s="7" t="s">
        <v>181</v>
      </c>
      <c r="C18" s="8">
        <v>6</v>
      </c>
      <c r="D18" s="7" t="s">
        <v>16</v>
      </c>
      <c r="E18" s="32">
        <v>90</v>
      </c>
      <c r="F18" s="30"/>
      <c r="G18" s="26">
        <f>E18*F18</f>
        <v>0</v>
      </c>
      <c r="H18" s="24"/>
      <c r="I18" s="73"/>
      <c r="J18" s="7" t="s">
        <v>80</v>
      </c>
      <c r="K18" s="8">
        <v>6</v>
      </c>
      <c r="L18" s="7" t="s">
        <v>16</v>
      </c>
      <c r="M18" s="9">
        <v>90</v>
      </c>
      <c r="N18" s="18"/>
      <c r="O18" s="26">
        <f t="shared" si="0"/>
        <v>0</v>
      </c>
    </row>
    <row r="19" spans="1:15" ht="49.5" x14ac:dyDescent="0.25">
      <c r="A19" s="88"/>
      <c r="B19" s="7" t="s">
        <v>182</v>
      </c>
      <c r="C19" s="8">
        <v>6</v>
      </c>
      <c r="D19" s="7" t="s">
        <v>16</v>
      </c>
      <c r="E19" s="32">
        <v>90</v>
      </c>
      <c r="F19" s="30"/>
      <c r="G19" s="26">
        <f>E19*F19</f>
        <v>0</v>
      </c>
      <c r="H19" s="24"/>
      <c r="I19" s="73"/>
      <c r="J19" s="7" t="s">
        <v>81</v>
      </c>
      <c r="K19" s="8">
        <v>6</v>
      </c>
      <c r="L19" s="7" t="s">
        <v>24</v>
      </c>
      <c r="M19" s="9">
        <v>180</v>
      </c>
      <c r="N19" s="18"/>
      <c r="O19" s="26">
        <f t="shared" si="0"/>
        <v>0</v>
      </c>
    </row>
    <row r="20" spans="1:15" ht="49.5" x14ac:dyDescent="0.25">
      <c r="A20" s="88"/>
      <c r="B20" s="7" t="s">
        <v>188</v>
      </c>
      <c r="C20" s="8">
        <v>4</v>
      </c>
      <c r="D20" s="7" t="s">
        <v>16</v>
      </c>
      <c r="E20" s="32">
        <v>60</v>
      </c>
      <c r="F20" s="30"/>
      <c r="G20" s="26">
        <f t="shared" ref="G20:G86" si="1">E20*F20</f>
        <v>0</v>
      </c>
      <c r="H20" s="24"/>
      <c r="I20" s="73"/>
      <c r="J20" s="7" t="s">
        <v>82</v>
      </c>
      <c r="K20" s="8">
        <v>6</v>
      </c>
      <c r="L20" s="7" t="s">
        <v>16</v>
      </c>
      <c r="M20" s="9">
        <v>90</v>
      </c>
      <c r="N20" s="18"/>
      <c r="O20" s="26">
        <f t="shared" si="0"/>
        <v>0</v>
      </c>
    </row>
    <row r="21" spans="1:15" ht="33" x14ac:dyDescent="0.25">
      <c r="A21" s="88"/>
      <c r="B21" s="7" t="s">
        <v>189</v>
      </c>
      <c r="C21" s="8">
        <v>4</v>
      </c>
      <c r="D21" s="7" t="s">
        <v>24</v>
      </c>
      <c r="E21" s="32">
        <v>120</v>
      </c>
      <c r="F21" s="30"/>
      <c r="G21" s="26">
        <f t="shared" si="1"/>
        <v>0</v>
      </c>
      <c r="H21" s="24"/>
      <c r="I21" s="73"/>
      <c r="J21" s="7" t="s">
        <v>83</v>
      </c>
      <c r="K21" s="8">
        <v>6</v>
      </c>
      <c r="L21" s="7" t="s">
        <v>24</v>
      </c>
      <c r="M21" s="9">
        <v>180</v>
      </c>
      <c r="N21" s="18"/>
      <c r="O21" s="26">
        <f t="shared" si="0"/>
        <v>0</v>
      </c>
    </row>
    <row r="22" spans="1:15" ht="49.5" x14ac:dyDescent="0.25">
      <c r="A22" s="88"/>
      <c r="B22" s="7" t="s">
        <v>183</v>
      </c>
      <c r="C22" s="8">
        <v>4</v>
      </c>
      <c r="D22" s="7" t="s">
        <v>16</v>
      </c>
      <c r="E22" s="32">
        <v>60</v>
      </c>
      <c r="F22" s="30"/>
      <c r="G22" s="26">
        <f t="shared" si="1"/>
        <v>0</v>
      </c>
      <c r="H22" s="24"/>
      <c r="I22" s="73"/>
      <c r="J22" s="7" t="s">
        <v>17</v>
      </c>
      <c r="K22" s="8">
        <v>4</v>
      </c>
      <c r="L22" s="7" t="s">
        <v>24</v>
      </c>
      <c r="M22" s="9">
        <v>120</v>
      </c>
      <c r="N22" s="18"/>
      <c r="O22" s="26">
        <f t="shared" si="0"/>
        <v>0</v>
      </c>
    </row>
    <row r="23" spans="1:15" ht="49.5" x14ac:dyDescent="0.25">
      <c r="A23" s="88"/>
      <c r="B23" s="7" t="s">
        <v>184</v>
      </c>
      <c r="C23" s="8">
        <v>4</v>
      </c>
      <c r="D23" s="7" t="s">
        <v>16</v>
      </c>
      <c r="E23" s="32">
        <v>60</v>
      </c>
      <c r="F23" s="30"/>
      <c r="G23" s="26">
        <f t="shared" ref="G23:G26" si="2">E23*F23</f>
        <v>0</v>
      </c>
      <c r="H23" s="24"/>
      <c r="I23" s="73"/>
      <c r="J23" s="7" t="s">
        <v>84</v>
      </c>
      <c r="K23" s="8">
        <v>4</v>
      </c>
      <c r="L23" s="7" t="s">
        <v>94</v>
      </c>
      <c r="M23" s="9">
        <v>60</v>
      </c>
      <c r="N23" s="18"/>
      <c r="O23" s="26">
        <f t="shared" si="0"/>
        <v>0</v>
      </c>
    </row>
    <row r="24" spans="1:15" ht="49.5" x14ac:dyDescent="0.25">
      <c r="A24" s="88"/>
      <c r="B24" s="7" t="s">
        <v>185</v>
      </c>
      <c r="C24" s="8">
        <v>4</v>
      </c>
      <c r="D24" s="7" t="s">
        <v>16</v>
      </c>
      <c r="E24" s="32">
        <v>60</v>
      </c>
      <c r="F24" s="30"/>
      <c r="G24" s="26">
        <f t="shared" si="2"/>
        <v>0</v>
      </c>
      <c r="H24" s="24"/>
      <c r="I24" s="73"/>
      <c r="J24" s="7" t="s">
        <v>85</v>
      </c>
      <c r="K24" s="8">
        <v>4</v>
      </c>
      <c r="L24" s="7" t="s">
        <v>24</v>
      </c>
      <c r="M24" s="9">
        <v>120</v>
      </c>
      <c r="N24" s="18"/>
      <c r="O24" s="26">
        <f t="shared" si="0"/>
        <v>0</v>
      </c>
    </row>
    <row r="25" spans="1:15" ht="66" x14ac:dyDescent="0.25">
      <c r="A25" s="88"/>
      <c r="B25" s="7" t="s">
        <v>186</v>
      </c>
      <c r="C25" s="8">
        <v>4</v>
      </c>
      <c r="D25" s="7" t="s">
        <v>16</v>
      </c>
      <c r="E25" s="32">
        <v>60</v>
      </c>
      <c r="F25" s="30"/>
      <c r="G25" s="26">
        <f t="shared" si="2"/>
        <v>0</v>
      </c>
      <c r="H25" s="24"/>
      <c r="I25" s="73"/>
      <c r="J25" s="7" t="s">
        <v>86</v>
      </c>
      <c r="K25" s="8">
        <v>4</v>
      </c>
      <c r="L25" s="7" t="s">
        <v>16</v>
      </c>
      <c r="M25" s="9">
        <v>60</v>
      </c>
      <c r="N25" s="18"/>
      <c r="O25" s="26">
        <f t="shared" si="0"/>
        <v>0</v>
      </c>
    </row>
    <row r="26" spans="1:15" ht="66" x14ac:dyDescent="0.25">
      <c r="A26" s="88"/>
      <c r="B26" s="7" t="s">
        <v>187</v>
      </c>
      <c r="C26" s="8">
        <v>4</v>
      </c>
      <c r="D26" s="7" t="s">
        <v>16</v>
      </c>
      <c r="E26" s="32">
        <v>60</v>
      </c>
      <c r="F26" s="30"/>
      <c r="G26" s="26">
        <f t="shared" si="2"/>
        <v>0</v>
      </c>
      <c r="H26" s="24"/>
      <c r="I26" s="73"/>
      <c r="J26" s="7" t="s">
        <v>87</v>
      </c>
      <c r="K26" s="8">
        <v>4</v>
      </c>
      <c r="L26" s="7" t="s">
        <v>24</v>
      </c>
      <c r="M26" s="9">
        <v>120</v>
      </c>
      <c r="N26" s="18"/>
      <c r="O26" s="26">
        <f t="shared" si="0"/>
        <v>0</v>
      </c>
    </row>
    <row r="27" spans="1:15" ht="66" x14ac:dyDescent="0.25">
      <c r="A27" s="88"/>
      <c r="B27" s="7" t="s">
        <v>190</v>
      </c>
      <c r="C27" s="8">
        <v>4</v>
      </c>
      <c r="D27" s="7" t="s">
        <v>24</v>
      </c>
      <c r="E27" s="32">
        <v>120</v>
      </c>
      <c r="F27" s="30"/>
      <c r="G27" s="26">
        <f t="shared" si="1"/>
        <v>0</v>
      </c>
      <c r="H27" s="24"/>
      <c r="I27" s="73"/>
      <c r="J27" s="7" t="s">
        <v>88</v>
      </c>
      <c r="K27" s="8">
        <v>4</v>
      </c>
      <c r="L27" s="7" t="s">
        <v>16</v>
      </c>
      <c r="M27" s="9">
        <v>60</v>
      </c>
      <c r="N27" s="18"/>
      <c r="O27" s="26">
        <f t="shared" si="0"/>
        <v>0</v>
      </c>
    </row>
    <row r="28" spans="1:15" ht="49.5" x14ac:dyDescent="0.25">
      <c r="A28" s="88"/>
      <c r="B28" s="7" t="s">
        <v>23</v>
      </c>
      <c r="C28" s="8">
        <v>8</v>
      </c>
      <c r="D28" s="7" t="s">
        <v>24</v>
      </c>
      <c r="E28" s="32">
        <v>240</v>
      </c>
      <c r="F28" s="30"/>
      <c r="G28" s="26">
        <f t="shared" si="1"/>
        <v>0</v>
      </c>
      <c r="H28" s="24"/>
      <c r="I28" s="73"/>
      <c r="J28" s="7" t="s">
        <v>89</v>
      </c>
      <c r="K28" s="8">
        <v>4</v>
      </c>
      <c r="L28" s="7" t="s">
        <v>24</v>
      </c>
      <c r="M28" s="9">
        <v>120</v>
      </c>
      <c r="N28" s="18"/>
      <c r="O28" s="26">
        <f t="shared" si="0"/>
        <v>0</v>
      </c>
    </row>
    <row r="29" spans="1:15" ht="66" x14ac:dyDescent="0.25">
      <c r="A29" s="88"/>
      <c r="B29" s="7" t="s">
        <v>128</v>
      </c>
      <c r="C29" s="8">
        <v>12</v>
      </c>
      <c r="D29" s="7" t="s">
        <v>142</v>
      </c>
      <c r="E29" s="33">
        <v>360</v>
      </c>
      <c r="F29" s="30"/>
      <c r="G29" s="26">
        <f t="shared" si="1"/>
        <v>0</v>
      </c>
      <c r="H29" s="24"/>
      <c r="I29" s="73"/>
      <c r="J29" s="7" t="s">
        <v>90</v>
      </c>
      <c r="K29" s="8">
        <v>4</v>
      </c>
      <c r="L29" s="7" t="s">
        <v>16</v>
      </c>
      <c r="M29" s="9">
        <v>60</v>
      </c>
      <c r="N29" s="18"/>
      <c r="O29" s="26">
        <f t="shared" si="0"/>
        <v>0</v>
      </c>
    </row>
    <row r="30" spans="1:15" ht="49.5" x14ac:dyDescent="0.25">
      <c r="A30" s="88"/>
      <c r="B30" s="7" t="s">
        <v>129</v>
      </c>
      <c r="C30" s="8">
        <v>12</v>
      </c>
      <c r="D30" s="7" t="s">
        <v>24</v>
      </c>
      <c r="E30" s="33">
        <v>360</v>
      </c>
      <c r="F30" s="30"/>
      <c r="G30" s="26">
        <f t="shared" si="1"/>
        <v>0</v>
      </c>
      <c r="H30" s="24"/>
      <c r="I30" s="73"/>
      <c r="J30" s="7" t="s">
        <v>91</v>
      </c>
      <c r="K30" s="8">
        <v>4</v>
      </c>
      <c r="L30" s="7" t="s">
        <v>24</v>
      </c>
      <c r="M30" s="9">
        <v>120</v>
      </c>
      <c r="N30" s="18"/>
      <c r="O30" s="26">
        <f t="shared" si="0"/>
        <v>0</v>
      </c>
    </row>
    <row r="31" spans="1:15" ht="33" x14ac:dyDescent="0.25">
      <c r="A31" s="88"/>
      <c r="B31" s="7" t="s">
        <v>130</v>
      </c>
      <c r="C31" s="8">
        <v>6</v>
      </c>
      <c r="D31" s="7" t="s">
        <v>24</v>
      </c>
      <c r="E31" s="32">
        <v>180</v>
      </c>
      <c r="F31" s="30"/>
      <c r="G31" s="26">
        <f t="shared" si="1"/>
        <v>0</v>
      </c>
      <c r="H31" s="24"/>
      <c r="I31" s="73"/>
      <c r="J31" s="7" t="s">
        <v>19</v>
      </c>
      <c r="K31" s="8">
        <v>4</v>
      </c>
      <c r="L31" s="7" t="s">
        <v>18</v>
      </c>
      <c r="M31" s="9">
        <v>160</v>
      </c>
      <c r="N31" s="18"/>
      <c r="O31" s="26">
        <f t="shared" si="0"/>
        <v>0</v>
      </c>
    </row>
    <row r="32" spans="1:15" ht="33" x14ac:dyDescent="0.25">
      <c r="A32" s="88"/>
      <c r="B32" s="7" t="s">
        <v>131</v>
      </c>
      <c r="C32" s="8">
        <v>12</v>
      </c>
      <c r="D32" s="7" t="s">
        <v>143</v>
      </c>
      <c r="E32" s="33">
        <v>180</v>
      </c>
      <c r="F32" s="30"/>
      <c r="G32" s="26">
        <f t="shared" si="1"/>
        <v>0</v>
      </c>
      <c r="H32" s="24"/>
      <c r="I32" s="73"/>
      <c r="J32" s="7" t="s">
        <v>20</v>
      </c>
      <c r="K32" s="8">
        <v>12</v>
      </c>
      <c r="L32" s="7" t="s">
        <v>18</v>
      </c>
      <c r="M32" s="9">
        <v>480</v>
      </c>
      <c r="N32" s="18"/>
      <c r="O32" s="26">
        <f t="shared" si="0"/>
        <v>0</v>
      </c>
    </row>
    <row r="33" spans="1:15" ht="49.5" x14ac:dyDescent="0.25">
      <c r="A33" s="88"/>
      <c r="B33" s="7" t="s">
        <v>132</v>
      </c>
      <c r="C33" s="8">
        <v>6</v>
      </c>
      <c r="D33" s="7" t="s">
        <v>143</v>
      </c>
      <c r="E33" s="32">
        <v>90</v>
      </c>
      <c r="F33" s="30"/>
      <c r="G33" s="26">
        <f t="shared" si="1"/>
        <v>0</v>
      </c>
      <c r="H33" s="24"/>
      <c r="I33" s="73"/>
      <c r="J33" s="7" t="s">
        <v>31</v>
      </c>
      <c r="K33" s="8">
        <v>4</v>
      </c>
      <c r="L33" s="7" t="s">
        <v>18</v>
      </c>
      <c r="M33" s="9">
        <v>200</v>
      </c>
      <c r="N33" s="18"/>
      <c r="O33" s="26">
        <f t="shared" si="0"/>
        <v>0</v>
      </c>
    </row>
    <row r="34" spans="1:15" ht="49.5" x14ac:dyDescent="0.25">
      <c r="A34" s="88"/>
      <c r="B34" s="7" t="s">
        <v>176</v>
      </c>
      <c r="C34" s="8">
        <v>16</v>
      </c>
      <c r="D34" s="7" t="s">
        <v>143</v>
      </c>
      <c r="E34" s="32">
        <v>240</v>
      </c>
      <c r="F34" s="30"/>
      <c r="G34" s="26">
        <f t="shared" si="1"/>
        <v>0</v>
      </c>
      <c r="H34" s="24"/>
      <c r="I34" s="73"/>
      <c r="J34" s="7" t="s">
        <v>32</v>
      </c>
      <c r="K34" s="8">
        <v>2</v>
      </c>
      <c r="L34" s="7" t="s">
        <v>18</v>
      </c>
      <c r="M34" s="9">
        <v>100</v>
      </c>
      <c r="N34" s="18"/>
      <c r="O34" s="26">
        <f t="shared" si="0"/>
        <v>0</v>
      </c>
    </row>
    <row r="35" spans="1:15" ht="66" x14ac:dyDescent="0.25">
      <c r="A35" s="88"/>
      <c r="B35" s="7" t="s">
        <v>133</v>
      </c>
      <c r="C35" s="8">
        <v>32</v>
      </c>
      <c r="D35" s="7" t="s">
        <v>24</v>
      </c>
      <c r="E35" s="32">
        <v>960</v>
      </c>
      <c r="F35" s="30"/>
      <c r="G35" s="26">
        <f t="shared" si="1"/>
        <v>0</v>
      </c>
      <c r="H35" s="24"/>
      <c r="I35" s="73"/>
      <c r="J35" s="7" t="s">
        <v>92</v>
      </c>
      <c r="K35" s="8">
        <v>8</v>
      </c>
      <c r="L35" s="7" t="s">
        <v>18</v>
      </c>
      <c r="M35" s="9">
        <v>400</v>
      </c>
      <c r="N35" s="18"/>
      <c r="O35" s="26">
        <f t="shared" si="0"/>
        <v>0</v>
      </c>
    </row>
    <row r="36" spans="1:15" ht="33" x14ac:dyDescent="0.25">
      <c r="A36" s="88"/>
      <c r="B36" s="7" t="s">
        <v>134</v>
      </c>
      <c r="C36" s="8">
        <v>4</v>
      </c>
      <c r="D36" s="7" t="s">
        <v>24</v>
      </c>
      <c r="E36" s="32">
        <v>120</v>
      </c>
      <c r="F36" s="30"/>
      <c r="G36" s="26">
        <f t="shared" si="1"/>
        <v>0</v>
      </c>
      <c r="H36" s="24"/>
      <c r="I36" s="73"/>
      <c r="J36" s="7" t="s">
        <v>21</v>
      </c>
      <c r="K36" s="8">
        <v>4</v>
      </c>
      <c r="L36" s="7" t="s">
        <v>24</v>
      </c>
      <c r="M36" s="9">
        <v>120</v>
      </c>
      <c r="N36" s="18"/>
      <c r="O36" s="26">
        <f t="shared" si="0"/>
        <v>0</v>
      </c>
    </row>
    <row r="37" spans="1:15" ht="33" x14ac:dyDescent="0.25">
      <c r="A37" s="88"/>
      <c r="B37" s="7" t="s">
        <v>135</v>
      </c>
      <c r="C37" s="8">
        <v>4</v>
      </c>
      <c r="D37" s="7" t="s">
        <v>18</v>
      </c>
      <c r="E37" s="32">
        <v>200</v>
      </c>
      <c r="F37" s="30"/>
      <c r="G37" s="26">
        <f t="shared" si="1"/>
        <v>0</v>
      </c>
      <c r="H37" s="24"/>
      <c r="I37" s="73"/>
      <c r="J37" s="7" t="s">
        <v>93</v>
      </c>
      <c r="K37" s="34">
        <v>6</v>
      </c>
      <c r="L37" s="7" t="s">
        <v>24</v>
      </c>
      <c r="M37" s="9">
        <v>180</v>
      </c>
      <c r="N37" s="18"/>
      <c r="O37" s="26">
        <f t="shared" si="0"/>
        <v>0</v>
      </c>
    </row>
    <row r="38" spans="1:15" ht="33" x14ac:dyDescent="0.25">
      <c r="A38" s="88"/>
      <c r="B38" s="7" t="s">
        <v>136</v>
      </c>
      <c r="C38" s="8">
        <v>2</v>
      </c>
      <c r="D38" s="7" t="s">
        <v>18</v>
      </c>
      <c r="E38" s="33">
        <v>100</v>
      </c>
      <c r="F38" s="30"/>
      <c r="G38" s="26">
        <f t="shared" si="1"/>
        <v>0</v>
      </c>
      <c r="H38" s="24"/>
      <c r="I38" s="73"/>
      <c r="J38" s="7" t="s">
        <v>22</v>
      </c>
      <c r="K38" s="8">
        <v>12</v>
      </c>
      <c r="L38" s="7" t="s">
        <v>24</v>
      </c>
      <c r="M38" s="9">
        <v>360</v>
      </c>
      <c r="N38" s="18"/>
      <c r="O38" s="26">
        <f t="shared" si="0"/>
        <v>0</v>
      </c>
    </row>
    <row r="39" spans="1:15" ht="33" x14ac:dyDescent="0.25">
      <c r="A39" s="88"/>
      <c r="B39" s="7" t="s">
        <v>137</v>
      </c>
      <c r="C39" s="8">
        <v>8</v>
      </c>
      <c r="D39" s="7" t="s">
        <v>18</v>
      </c>
      <c r="E39" s="33">
        <v>400</v>
      </c>
      <c r="F39" s="30"/>
      <c r="G39" s="26">
        <f t="shared" si="1"/>
        <v>0</v>
      </c>
      <c r="H39" s="24"/>
      <c r="I39" s="74" t="s">
        <v>177</v>
      </c>
      <c r="J39" s="7" t="s">
        <v>95</v>
      </c>
      <c r="K39" s="8">
        <v>12</v>
      </c>
      <c r="L39" s="7" t="s">
        <v>24</v>
      </c>
      <c r="M39" s="9">
        <v>720</v>
      </c>
      <c r="N39" s="19"/>
      <c r="O39" s="26">
        <f t="shared" si="0"/>
        <v>0</v>
      </c>
    </row>
    <row r="40" spans="1:15" ht="33" x14ac:dyDescent="0.25">
      <c r="A40" s="88"/>
      <c r="B40" s="7" t="s">
        <v>138</v>
      </c>
      <c r="C40" s="8">
        <v>5</v>
      </c>
      <c r="D40" s="7" t="s">
        <v>18</v>
      </c>
      <c r="E40" s="32">
        <v>250</v>
      </c>
      <c r="F40" s="30"/>
      <c r="G40" s="26">
        <f t="shared" si="1"/>
        <v>0</v>
      </c>
      <c r="H40" s="24"/>
      <c r="I40" s="74"/>
      <c r="J40" s="7" t="s">
        <v>96</v>
      </c>
      <c r="K40" s="8">
        <v>8</v>
      </c>
      <c r="L40" s="7" t="s">
        <v>24</v>
      </c>
      <c r="M40" s="9">
        <v>480</v>
      </c>
      <c r="N40" s="19"/>
      <c r="O40" s="26">
        <f t="shared" si="0"/>
        <v>0</v>
      </c>
    </row>
    <row r="41" spans="1:15" ht="33" x14ac:dyDescent="0.25">
      <c r="A41" s="88"/>
      <c r="B41" s="7" t="s">
        <v>139</v>
      </c>
      <c r="C41" s="8">
        <v>12</v>
      </c>
      <c r="D41" s="7" t="s">
        <v>18</v>
      </c>
      <c r="E41" s="32">
        <v>480</v>
      </c>
      <c r="F41" s="30"/>
      <c r="G41" s="26">
        <f t="shared" si="1"/>
        <v>0</v>
      </c>
      <c r="H41" s="24"/>
      <c r="I41" s="74"/>
      <c r="J41" s="7" t="s">
        <v>97</v>
      </c>
      <c r="K41" s="8">
        <v>12</v>
      </c>
      <c r="L41" s="7" t="s">
        <v>24</v>
      </c>
      <c r="M41" s="9">
        <v>720</v>
      </c>
      <c r="N41" s="19"/>
      <c r="O41" s="26">
        <f t="shared" si="0"/>
        <v>0</v>
      </c>
    </row>
    <row r="42" spans="1:15" ht="49.5" x14ac:dyDescent="0.25">
      <c r="A42" s="88"/>
      <c r="B42" s="7" t="s">
        <v>19</v>
      </c>
      <c r="C42" s="8">
        <v>4</v>
      </c>
      <c r="D42" s="7" t="s">
        <v>18</v>
      </c>
      <c r="E42" s="32">
        <v>160</v>
      </c>
      <c r="F42" s="30"/>
      <c r="G42" s="26">
        <f t="shared" si="1"/>
        <v>0</v>
      </c>
      <c r="H42" s="24"/>
      <c r="I42" s="74"/>
      <c r="J42" s="7" t="s">
        <v>98</v>
      </c>
      <c r="K42" s="8">
        <v>8</v>
      </c>
      <c r="L42" s="7" t="s">
        <v>24</v>
      </c>
      <c r="M42" s="9">
        <v>400</v>
      </c>
      <c r="N42" s="19"/>
      <c r="O42" s="26">
        <f t="shared" si="0"/>
        <v>0</v>
      </c>
    </row>
    <row r="43" spans="1:15" ht="33" x14ac:dyDescent="0.25">
      <c r="A43" s="88"/>
      <c r="B43" s="7" t="s">
        <v>50</v>
      </c>
      <c r="C43" s="8">
        <v>3</v>
      </c>
      <c r="D43" s="7" t="s">
        <v>18</v>
      </c>
      <c r="E43" s="32">
        <v>150</v>
      </c>
      <c r="F43" s="30"/>
      <c r="G43" s="26">
        <f t="shared" si="1"/>
        <v>0</v>
      </c>
      <c r="H43" s="24"/>
      <c r="I43" s="74"/>
      <c r="J43" s="7" t="s">
        <v>99</v>
      </c>
      <c r="K43" s="8">
        <v>12</v>
      </c>
      <c r="L43" s="7" t="s">
        <v>24</v>
      </c>
      <c r="M43" s="9">
        <v>600</v>
      </c>
      <c r="N43" s="19"/>
      <c r="O43" s="26">
        <f t="shared" si="0"/>
        <v>0</v>
      </c>
    </row>
    <row r="44" spans="1:15" ht="33" x14ac:dyDescent="0.25">
      <c r="A44" s="88"/>
      <c r="B44" s="7" t="s">
        <v>140</v>
      </c>
      <c r="C44" s="8">
        <v>5</v>
      </c>
      <c r="D44" s="7" t="s">
        <v>18</v>
      </c>
      <c r="E44" s="32">
        <v>250</v>
      </c>
      <c r="F44" s="30"/>
      <c r="G44" s="26">
        <f t="shared" si="1"/>
        <v>0</v>
      </c>
      <c r="H44" s="24"/>
      <c r="I44" s="74"/>
      <c r="J44" s="7" t="s">
        <v>100</v>
      </c>
      <c r="K44" s="8">
        <v>12</v>
      </c>
      <c r="L44" s="7" t="s">
        <v>24</v>
      </c>
      <c r="M44" s="9">
        <v>600</v>
      </c>
      <c r="N44" s="19"/>
      <c r="O44" s="26">
        <f t="shared" si="0"/>
        <v>0</v>
      </c>
    </row>
    <row r="45" spans="1:15" ht="33" x14ac:dyDescent="0.25">
      <c r="A45" s="89"/>
      <c r="B45" s="7" t="s">
        <v>141</v>
      </c>
      <c r="C45" s="8">
        <v>3</v>
      </c>
      <c r="D45" s="7" t="s">
        <v>18</v>
      </c>
      <c r="E45" s="32">
        <v>150</v>
      </c>
      <c r="F45" s="30"/>
      <c r="G45" s="26">
        <f t="shared" si="1"/>
        <v>0</v>
      </c>
      <c r="H45" s="24"/>
      <c r="I45" s="74"/>
      <c r="J45" s="7" t="s">
        <v>28</v>
      </c>
      <c r="K45" s="8">
        <v>4</v>
      </c>
      <c r="L45" s="7" t="s">
        <v>24</v>
      </c>
      <c r="M45" s="9">
        <v>180</v>
      </c>
      <c r="N45" s="19"/>
      <c r="O45" s="26">
        <f t="shared" si="0"/>
        <v>0</v>
      </c>
    </row>
    <row r="46" spans="1:15" ht="33" x14ac:dyDescent="0.25">
      <c r="A46" s="78" t="s">
        <v>164</v>
      </c>
      <c r="B46" s="21" t="s">
        <v>51</v>
      </c>
      <c r="C46" s="10">
        <v>2</v>
      </c>
      <c r="D46" s="7" t="s">
        <v>16</v>
      </c>
      <c r="E46" s="32">
        <v>50</v>
      </c>
      <c r="F46" s="30"/>
      <c r="G46" s="26">
        <f t="shared" si="1"/>
        <v>0</v>
      </c>
      <c r="H46" s="24"/>
      <c r="I46" s="74"/>
      <c r="J46" s="7" t="s">
        <v>29</v>
      </c>
      <c r="K46" s="8">
        <v>12</v>
      </c>
      <c r="L46" s="7" t="s">
        <v>24</v>
      </c>
      <c r="M46" s="9">
        <v>540</v>
      </c>
      <c r="N46" s="19"/>
      <c r="O46" s="26">
        <f t="shared" si="0"/>
        <v>0</v>
      </c>
    </row>
    <row r="47" spans="1:15" ht="33" x14ac:dyDescent="0.25">
      <c r="A47" s="79"/>
      <c r="B47" s="21" t="s">
        <v>52</v>
      </c>
      <c r="C47" s="10">
        <v>1</v>
      </c>
      <c r="D47" s="7" t="s">
        <v>16</v>
      </c>
      <c r="E47" s="32">
        <v>30</v>
      </c>
      <c r="F47" s="30"/>
      <c r="G47" s="26">
        <f t="shared" si="1"/>
        <v>0</v>
      </c>
      <c r="H47" s="24"/>
      <c r="I47" s="74"/>
      <c r="J47" s="7" t="s">
        <v>101</v>
      </c>
      <c r="K47" s="8">
        <v>8</v>
      </c>
      <c r="L47" s="7" t="s">
        <v>24</v>
      </c>
      <c r="M47" s="9">
        <v>440</v>
      </c>
      <c r="N47" s="19"/>
      <c r="O47" s="26">
        <f t="shared" si="0"/>
        <v>0</v>
      </c>
    </row>
    <row r="48" spans="1:15" ht="33" x14ac:dyDescent="0.25">
      <c r="A48" s="79"/>
      <c r="B48" s="21" t="s">
        <v>53</v>
      </c>
      <c r="C48" s="10">
        <v>2</v>
      </c>
      <c r="D48" s="7" t="s">
        <v>16</v>
      </c>
      <c r="E48" s="32">
        <v>50</v>
      </c>
      <c r="F48" s="30"/>
      <c r="G48" s="26">
        <f t="shared" si="1"/>
        <v>0</v>
      </c>
      <c r="H48" s="24"/>
      <c r="I48" s="67" t="s">
        <v>171</v>
      </c>
      <c r="J48" s="7" t="s">
        <v>35</v>
      </c>
      <c r="K48" s="8">
        <v>12</v>
      </c>
      <c r="L48" s="7" t="s">
        <v>24</v>
      </c>
      <c r="M48" s="9">
        <v>600</v>
      </c>
      <c r="N48" s="19"/>
      <c r="O48" s="26">
        <f t="shared" si="0"/>
        <v>0</v>
      </c>
    </row>
    <row r="49" spans="1:15" ht="49.5" x14ac:dyDescent="0.25">
      <c r="A49" s="79"/>
      <c r="B49" s="21" t="s">
        <v>54</v>
      </c>
      <c r="C49" s="10">
        <v>1</v>
      </c>
      <c r="D49" s="7" t="s">
        <v>16</v>
      </c>
      <c r="E49" s="32">
        <v>30</v>
      </c>
      <c r="F49" s="30"/>
      <c r="G49" s="26">
        <f t="shared" si="1"/>
        <v>0</v>
      </c>
      <c r="H49" s="24"/>
      <c r="I49" s="67"/>
      <c r="J49" s="7" t="s">
        <v>102</v>
      </c>
      <c r="K49" s="8">
        <v>12</v>
      </c>
      <c r="L49" s="7" t="s">
        <v>24</v>
      </c>
      <c r="M49" s="9">
        <v>660</v>
      </c>
      <c r="N49" s="19"/>
      <c r="O49" s="26">
        <f t="shared" si="0"/>
        <v>0</v>
      </c>
    </row>
    <row r="50" spans="1:15" ht="33" x14ac:dyDescent="0.25">
      <c r="A50" s="79"/>
      <c r="B50" s="21" t="s">
        <v>55</v>
      </c>
      <c r="C50" s="10">
        <v>2</v>
      </c>
      <c r="D50" s="7" t="s">
        <v>16</v>
      </c>
      <c r="E50" s="32">
        <v>50</v>
      </c>
      <c r="F50" s="30"/>
      <c r="G50" s="26">
        <f t="shared" si="1"/>
        <v>0</v>
      </c>
      <c r="H50" s="24"/>
      <c r="I50" s="67"/>
      <c r="J50" s="7" t="s">
        <v>36</v>
      </c>
      <c r="K50" s="8">
        <v>4</v>
      </c>
      <c r="L50" s="7" t="s">
        <v>24</v>
      </c>
      <c r="M50" s="9">
        <v>220</v>
      </c>
      <c r="N50" s="19"/>
      <c r="O50" s="26">
        <f t="shared" si="0"/>
        <v>0</v>
      </c>
    </row>
    <row r="51" spans="1:15" ht="49.5" x14ac:dyDescent="0.25">
      <c r="A51" s="79"/>
      <c r="B51" s="21" t="s">
        <v>56</v>
      </c>
      <c r="C51" s="10">
        <v>2</v>
      </c>
      <c r="D51" s="7" t="s">
        <v>16</v>
      </c>
      <c r="E51" s="32">
        <v>50</v>
      </c>
      <c r="F51" s="30"/>
      <c r="G51" s="26">
        <f t="shared" si="1"/>
        <v>0</v>
      </c>
      <c r="H51" s="24"/>
      <c r="I51" s="67"/>
      <c r="J51" s="7" t="s">
        <v>37</v>
      </c>
      <c r="K51" s="8">
        <v>12</v>
      </c>
      <c r="L51" s="7" t="s">
        <v>24</v>
      </c>
      <c r="M51" s="9">
        <v>660</v>
      </c>
      <c r="N51" s="19"/>
      <c r="O51" s="26">
        <f t="shared" si="0"/>
        <v>0</v>
      </c>
    </row>
    <row r="52" spans="1:15" ht="16.5" x14ac:dyDescent="0.25">
      <c r="A52" s="79"/>
      <c r="B52" s="7" t="s">
        <v>57</v>
      </c>
      <c r="C52" s="10">
        <v>8</v>
      </c>
      <c r="D52" s="7" t="s">
        <v>24</v>
      </c>
      <c r="E52" s="32">
        <v>400</v>
      </c>
      <c r="F52" s="30"/>
      <c r="G52" s="26">
        <f t="shared" si="1"/>
        <v>0</v>
      </c>
      <c r="H52" s="24"/>
      <c r="I52" s="67"/>
      <c r="J52" s="7" t="s">
        <v>103</v>
      </c>
      <c r="K52" s="8">
        <v>8</v>
      </c>
      <c r="L52" s="7" t="s">
        <v>24</v>
      </c>
      <c r="M52" s="9">
        <v>440</v>
      </c>
      <c r="N52" s="19"/>
      <c r="O52" s="26">
        <f t="shared" si="0"/>
        <v>0</v>
      </c>
    </row>
    <row r="53" spans="1:15" ht="33" x14ac:dyDescent="0.25">
      <c r="A53" s="79"/>
      <c r="B53" s="7" t="s">
        <v>58</v>
      </c>
      <c r="C53" s="10">
        <v>8</v>
      </c>
      <c r="D53" s="7" t="s">
        <v>24</v>
      </c>
      <c r="E53" s="32">
        <v>400</v>
      </c>
      <c r="F53" s="30"/>
      <c r="G53" s="26">
        <f t="shared" si="1"/>
        <v>0</v>
      </c>
      <c r="H53" s="24"/>
      <c r="I53" s="67"/>
      <c r="J53" s="7" t="s">
        <v>38</v>
      </c>
      <c r="K53" s="8">
        <v>4</v>
      </c>
      <c r="L53" s="7" t="s">
        <v>24</v>
      </c>
      <c r="M53" s="9">
        <v>220</v>
      </c>
      <c r="N53" s="19"/>
      <c r="O53" s="26">
        <f t="shared" si="0"/>
        <v>0</v>
      </c>
    </row>
    <row r="54" spans="1:15" ht="33" x14ac:dyDescent="0.25">
      <c r="A54" s="79"/>
      <c r="B54" s="7" t="s">
        <v>59</v>
      </c>
      <c r="C54" s="10">
        <v>8</v>
      </c>
      <c r="D54" s="7" t="s">
        <v>24</v>
      </c>
      <c r="E54" s="32">
        <v>400</v>
      </c>
      <c r="F54" s="30"/>
      <c r="G54" s="26">
        <f t="shared" si="1"/>
        <v>0</v>
      </c>
      <c r="H54" s="24"/>
      <c r="I54" s="67"/>
      <c r="J54" s="7" t="s">
        <v>104</v>
      </c>
      <c r="K54" s="8">
        <v>12</v>
      </c>
      <c r="L54" s="7" t="s">
        <v>24</v>
      </c>
      <c r="M54" s="9">
        <v>660</v>
      </c>
      <c r="N54" s="19"/>
      <c r="O54" s="26">
        <f t="shared" si="0"/>
        <v>0</v>
      </c>
    </row>
    <row r="55" spans="1:15" ht="49.5" x14ac:dyDescent="0.25">
      <c r="A55" s="79"/>
      <c r="B55" s="21" t="s">
        <v>60</v>
      </c>
      <c r="C55" s="10">
        <v>12</v>
      </c>
      <c r="D55" s="7" t="s">
        <v>24</v>
      </c>
      <c r="E55" s="32">
        <v>600</v>
      </c>
      <c r="F55" s="30"/>
      <c r="G55" s="26">
        <f t="shared" si="1"/>
        <v>0</v>
      </c>
      <c r="H55" s="24"/>
      <c r="I55" s="67"/>
      <c r="J55" s="7" t="s">
        <v>105</v>
      </c>
      <c r="K55" s="8">
        <v>12</v>
      </c>
      <c r="L55" s="7" t="s">
        <v>24</v>
      </c>
      <c r="M55" s="9">
        <v>720</v>
      </c>
      <c r="N55" s="19"/>
      <c r="O55" s="26">
        <f t="shared" si="0"/>
        <v>0</v>
      </c>
    </row>
    <row r="56" spans="1:15" ht="33" x14ac:dyDescent="0.25">
      <c r="A56" s="80"/>
      <c r="B56" s="21" t="s">
        <v>144</v>
      </c>
      <c r="C56" s="10">
        <v>12</v>
      </c>
      <c r="D56" s="7" t="s">
        <v>24</v>
      </c>
      <c r="E56" s="32">
        <v>600</v>
      </c>
      <c r="F56" s="30"/>
      <c r="G56" s="26">
        <f t="shared" si="1"/>
        <v>0</v>
      </c>
      <c r="H56" s="24"/>
      <c r="I56" s="67"/>
      <c r="J56" s="7" t="s">
        <v>25</v>
      </c>
      <c r="K56" s="8">
        <v>12</v>
      </c>
      <c r="L56" s="7" t="s">
        <v>24</v>
      </c>
      <c r="M56" s="9">
        <v>720</v>
      </c>
      <c r="N56" s="19"/>
      <c r="O56" s="26">
        <f t="shared" si="0"/>
        <v>0</v>
      </c>
    </row>
    <row r="57" spans="1:15" ht="33" x14ac:dyDescent="0.25">
      <c r="A57" s="75" t="s">
        <v>165</v>
      </c>
      <c r="B57" s="7" t="s">
        <v>26</v>
      </c>
      <c r="C57" s="8">
        <v>8</v>
      </c>
      <c r="D57" s="7" t="s">
        <v>24</v>
      </c>
      <c r="E57" s="32">
        <v>360</v>
      </c>
      <c r="F57" s="30"/>
      <c r="G57" s="26">
        <f t="shared" si="1"/>
        <v>0</v>
      </c>
      <c r="H57" s="24"/>
      <c r="I57" s="67"/>
      <c r="J57" s="7" t="s">
        <v>40</v>
      </c>
      <c r="K57" s="8">
        <v>12</v>
      </c>
      <c r="L57" s="7" t="s">
        <v>24</v>
      </c>
      <c r="M57" s="9">
        <v>720</v>
      </c>
      <c r="N57" s="19"/>
      <c r="O57" s="26">
        <f t="shared" si="0"/>
        <v>0</v>
      </c>
    </row>
    <row r="58" spans="1:15" ht="16.5" x14ac:dyDescent="0.25">
      <c r="A58" s="76"/>
      <c r="B58" s="7" t="s">
        <v>61</v>
      </c>
      <c r="C58" s="8">
        <v>10</v>
      </c>
      <c r="D58" s="7" t="s">
        <v>24</v>
      </c>
      <c r="E58" s="32">
        <v>800</v>
      </c>
      <c r="F58" s="30"/>
      <c r="G58" s="26">
        <f t="shared" si="1"/>
        <v>0</v>
      </c>
      <c r="H58" s="24"/>
      <c r="I58" s="67"/>
      <c r="J58" s="7" t="s">
        <v>39</v>
      </c>
      <c r="K58" s="8">
        <v>4</v>
      </c>
      <c r="L58" s="7" t="s">
        <v>24</v>
      </c>
      <c r="M58" s="9">
        <v>220</v>
      </c>
      <c r="N58" s="19"/>
      <c r="O58" s="26">
        <f t="shared" si="0"/>
        <v>0</v>
      </c>
    </row>
    <row r="59" spans="1:15" ht="33" x14ac:dyDescent="0.25">
      <c r="A59" s="76"/>
      <c r="B59" s="7" t="s">
        <v>62</v>
      </c>
      <c r="C59" s="8">
        <v>10</v>
      </c>
      <c r="D59" s="7" t="s">
        <v>24</v>
      </c>
      <c r="E59" s="32">
        <v>800</v>
      </c>
      <c r="F59" s="30"/>
      <c r="G59" s="26">
        <f t="shared" si="1"/>
        <v>0</v>
      </c>
      <c r="H59" s="24"/>
      <c r="I59" s="67"/>
      <c r="J59" s="7" t="s">
        <v>106</v>
      </c>
      <c r="K59" s="8">
        <v>12</v>
      </c>
      <c r="L59" s="7" t="s">
        <v>24</v>
      </c>
      <c r="M59" s="9">
        <v>720</v>
      </c>
      <c r="N59" s="19"/>
      <c r="O59" s="26">
        <f t="shared" si="0"/>
        <v>0</v>
      </c>
    </row>
    <row r="60" spans="1:15" ht="49.5" x14ac:dyDescent="0.25">
      <c r="A60" s="76"/>
      <c r="B60" s="7" t="s">
        <v>63</v>
      </c>
      <c r="C60" s="8">
        <v>8</v>
      </c>
      <c r="D60" s="7" t="s">
        <v>24</v>
      </c>
      <c r="E60" s="32">
        <v>360</v>
      </c>
      <c r="F60" s="30"/>
      <c r="G60" s="26">
        <f t="shared" si="1"/>
        <v>0</v>
      </c>
      <c r="H60" s="24"/>
      <c r="I60" s="67"/>
      <c r="J60" s="7" t="s">
        <v>41</v>
      </c>
      <c r="K60" s="8">
        <v>8</v>
      </c>
      <c r="L60" s="7" t="s">
        <v>24</v>
      </c>
      <c r="M60" s="9">
        <v>480</v>
      </c>
      <c r="N60" s="19"/>
      <c r="O60" s="26">
        <f t="shared" si="0"/>
        <v>0</v>
      </c>
    </row>
    <row r="61" spans="1:15" ht="49.5" x14ac:dyDescent="0.25">
      <c r="A61" s="77"/>
      <c r="B61" s="7" t="s">
        <v>27</v>
      </c>
      <c r="C61" s="8">
        <v>8</v>
      </c>
      <c r="D61" s="7" t="s">
        <v>24</v>
      </c>
      <c r="E61" s="32">
        <v>360</v>
      </c>
      <c r="F61" s="30"/>
      <c r="G61" s="26">
        <f t="shared" si="1"/>
        <v>0</v>
      </c>
      <c r="H61" s="24"/>
      <c r="I61" s="67"/>
      <c r="J61" s="7" t="s">
        <v>107</v>
      </c>
      <c r="K61" s="8">
        <v>12</v>
      </c>
      <c r="L61" s="7" t="s">
        <v>24</v>
      </c>
      <c r="M61" s="9">
        <v>720</v>
      </c>
      <c r="N61" s="19"/>
      <c r="O61" s="26">
        <f t="shared" si="0"/>
        <v>0</v>
      </c>
    </row>
    <row r="62" spans="1:15" ht="33" x14ac:dyDescent="0.25">
      <c r="A62" s="81" t="s">
        <v>166</v>
      </c>
      <c r="B62" s="7" t="s">
        <v>64</v>
      </c>
      <c r="C62" s="8">
        <v>8</v>
      </c>
      <c r="D62" s="7" t="s">
        <v>24</v>
      </c>
      <c r="E62" s="32">
        <v>440</v>
      </c>
      <c r="F62" s="30"/>
      <c r="G62" s="26">
        <f t="shared" si="1"/>
        <v>0</v>
      </c>
      <c r="H62" s="24"/>
      <c r="I62" s="67"/>
      <c r="J62" s="7" t="s">
        <v>108</v>
      </c>
      <c r="K62" s="8">
        <v>12</v>
      </c>
      <c r="L62" s="7" t="s">
        <v>24</v>
      </c>
      <c r="M62" s="9">
        <v>600</v>
      </c>
      <c r="N62" s="19"/>
      <c r="O62" s="26">
        <f t="shared" si="0"/>
        <v>0</v>
      </c>
    </row>
    <row r="63" spans="1:15" ht="33" x14ac:dyDescent="0.25">
      <c r="A63" s="82"/>
      <c r="B63" s="7" t="s">
        <v>65</v>
      </c>
      <c r="C63" s="8">
        <v>8</v>
      </c>
      <c r="D63" s="7" t="s">
        <v>24</v>
      </c>
      <c r="E63" s="32">
        <v>440</v>
      </c>
      <c r="F63" s="30"/>
      <c r="G63" s="26">
        <f t="shared" si="1"/>
        <v>0</v>
      </c>
      <c r="H63" s="24"/>
      <c r="I63" s="68" t="s">
        <v>170</v>
      </c>
      <c r="J63" s="7" t="s">
        <v>109</v>
      </c>
      <c r="K63" s="8">
        <v>12</v>
      </c>
      <c r="L63" s="7" t="s">
        <v>24</v>
      </c>
      <c r="M63" s="9">
        <v>720</v>
      </c>
      <c r="N63" s="19"/>
      <c r="O63" s="26">
        <f t="shared" si="0"/>
        <v>0</v>
      </c>
    </row>
    <row r="64" spans="1:15" ht="33" x14ac:dyDescent="0.25">
      <c r="A64" s="82"/>
      <c r="B64" s="7" t="s">
        <v>145</v>
      </c>
      <c r="C64" s="8">
        <v>8</v>
      </c>
      <c r="D64" s="7" t="s">
        <v>24</v>
      </c>
      <c r="E64" s="32">
        <v>440</v>
      </c>
      <c r="F64" s="30"/>
      <c r="G64" s="26">
        <f t="shared" si="1"/>
        <v>0</v>
      </c>
      <c r="H64" s="24"/>
      <c r="I64" s="68"/>
      <c r="J64" s="7" t="s">
        <v>110</v>
      </c>
      <c r="K64" s="8">
        <v>8</v>
      </c>
      <c r="L64" s="7" t="s">
        <v>24</v>
      </c>
      <c r="M64" s="9">
        <v>480</v>
      </c>
      <c r="N64" s="19"/>
      <c r="O64" s="26">
        <f t="shared" si="0"/>
        <v>0</v>
      </c>
    </row>
    <row r="65" spans="1:15" ht="82.5" x14ac:dyDescent="0.25">
      <c r="A65" s="82"/>
      <c r="B65" s="7" t="s">
        <v>146</v>
      </c>
      <c r="C65" s="8">
        <v>12</v>
      </c>
      <c r="D65" s="7" t="s">
        <v>24</v>
      </c>
      <c r="E65" s="32">
        <v>720</v>
      </c>
      <c r="F65" s="30"/>
      <c r="G65" s="26">
        <f t="shared" si="1"/>
        <v>0</v>
      </c>
      <c r="H65" s="24"/>
      <c r="I65" s="68"/>
      <c r="J65" s="7" t="s">
        <v>42</v>
      </c>
      <c r="K65" s="8">
        <v>12</v>
      </c>
      <c r="L65" s="7" t="s">
        <v>24</v>
      </c>
      <c r="M65" s="9">
        <v>720</v>
      </c>
      <c r="N65" s="19"/>
      <c r="O65" s="26">
        <f t="shared" si="0"/>
        <v>0</v>
      </c>
    </row>
    <row r="66" spans="1:15" ht="66" x14ac:dyDescent="0.25">
      <c r="A66" s="82"/>
      <c r="B66" s="7" t="s">
        <v>30</v>
      </c>
      <c r="C66" s="8">
        <v>8</v>
      </c>
      <c r="D66" s="7" t="s">
        <v>24</v>
      </c>
      <c r="E66" s="32">
        <v>440</v>
      </c>
      <c r="F66" s="30"/>
      <c r="G66" s="26">
        <f t="shared" si="1"/>
        <v>0</v>
      </c>
      <c r="H66" s="24"/>
      <c r="I66" s="68"/>
      <c r="J66" s="7" t="s">
        <v>43</v>
      </c>
      <c r="K66" s="8">
        <v>12</v>
      </c>
      <c r="L66" s="7" t="s">
        <v>24</v>
      </c>
      <c r="M66" s="9">
        <v>720</v>
      </c>
      <c r="N66" s="19"/>
      <c r="O66" s="26">
        <f t="shared" si="0"/>
        <v>0</v>
      </c>
    </row>
    <row r="67" spans="1:15" ht="49.5" x14ac:dyDescent="0.25">
      <c r="A67" s="82"/>
      <c r="B67" s="7" t="s">
        <v>147</v>
      </c>
      <c r="C67" s="8">
        <v>8</v>
      </c>
      <c r="D67" s="7" t="s">
        <v>18</v>
      </c>
      <c r="E67" s="32">
        <v>640</v>
      </c>
      <c r="F67" s="30"/>
      <c r="G67" s="26">
        <f t="shared" si="1"/>
        <v>0</v>
      </c>
      <c r="H67" s="24"/>
      <c r="I67" s="68"/>
      <c r="J67" s="7" t="s">
        <v>44</v>
      </c>
      <c r="K67" s="8">
        <v>12</v>
      </c>
      <c r="L67" s="7" t="s">
        <v>24</v>
      </c>
      <c r="M67" s="9">
        <v>720</v>
      </c>
      <c r="N67" s="19"/>
      <c r="O67" s="26">
        <f t="shared" si="0"/>
        <v>0</v>
      </c>
    </row>
    <row r="68" spans="1:15" ht="82.5" x14ac:dyDescent="0.25">
      <c r="A68" s="82"/>
      <c r="B68" s="7" t="s">
        <v>66</v>
      </c>
      <c r="C68" s="8">
        <v>8</v>
      </c>
      <c r="D68" s="7" t="s">
        <v>24</v>
      </c>
      <c r="E68" s="32">
        <v>440</v>
      </c>
      <c r="F68" s="30"/>
      <c r="G68" s="26">
        <f t="shared" si="1"/>
        <v>0</v>
      </c>
      <c r="H68" s="24"/>
      <c r="I68" s="68"/>
      <c r="J68" s="7" t="s">
        <v>111</v>
      </c>
      <c r="K68" s="8">
        <v>12</v>
      </c>
      <c r="L68" s="7" t="s">
        <v>24</v>
      </c>
      <c r="M68" s="9">
        <v>720</v>
      </c>
      <c r="N68" s="19"/>
      <c r="O68" s="26">
        <f t="shared" si="0"/>
        <v>0</v>
      </c>
    </row>
    <row r="69" spans="1:15" ht="33" x14ac:dyDescent="0.25">
      <c r="A69" s="82"/>
      <c r="B69" s="7" t="s">
        <v>67</v>
      </c>
      <c r="C69" s="8">
        <v>4</v>
      </c>
      <c r="D69" s="7" t="s">
        <v>24</v>
      </c>
      <c r="E69" s="32">
        <v>220</v>
      </c>
      <c r="F69" s="30"/>
      <c r="G69" s="26">
        <f t="shared" si="1"/>
        <v>0</v>
      </c>
      <c r="H69" s="24"/>
      <c r="I69" s="68"/>
      <c r="J69" s="7" t="s">
        <v>112</v>
      </c>
      <c r="K69" s="8">
        <v>12</v>
      </c>
      <c r="L69" s="7" t="s">
        <v>24</v>
      </c>
      <c r="M69" s="9">
        <v>720</v>
      </c>
      <c r="N69" s="19"/>
      <c r="O69" s="26">
        <f t="shared" si="0"/>
        <v>0</v>
      </c>
    </row>
    <row r="70" spans="1:15" ht="16.5" x14ac:dyDescent="0.25">
      <c r="A70" s="82"/>
      <c r="B70" s="7" t="s">
        <v>68</v>
      </c>
      <c r="C70" s="8">
        <v>8</v>
      </c>
      <c r="D70" s="7" t="s">
        <v>24</v>
      </c>
      <c r="E70" s="32">
        <v>440</v>
      </c>
      <c r="F70" s="30"/>
      <c r="G70" s="26">
        <f t="shared" si="1"/>
        <v>0</v>
      </c>
      <c r="H70" s="24"/>
      <c r="I70" s="68"/>
      <c r="J70" s="7" t="s">
        <v>113</v>
      </c>
      <c r="K70" s="8">
        <v>12</v>
      </c>
      <c r="L70" s="7" t="s">
        <v>24</v>
      </c>
      <c r="M70" s="9">
        <v>720</v>
      </c>
      <c r="N70" s="19"/>
      <c r="O70" s="26">
        <f t="shared" si="0"/>
        <v>0</v>
      </c>
    </row>
    <row r="71" spans="1:15" ht="49.5" x14ac:dyDescent="0.25">
      <c r="A71" s="82"/>
      <c r="B71" s="7" t="s">
        <v>69</v>
      </c>
      <c r="C71" s="8">
        <v>10</v>
      </c>
      <c r="D71" s="7" t="s">
        <v>24</v>
      </c>
      <c r="E71" s="32">
        <v>550</v>
      </c>
      <c r="F71" s="30"/>
      <c r="G71" s="26">
        <f t="shared" si="1"/>
        <v>0</v>
      </c>
      <c r="H71" s="24"/>
      <c r="I71" s="68"/>
      <c r="J71" s="7" t="s">
        <v>114</v>
      </c>
      <c r="K71" s="8">
        <v>12</v>
      </c>
      <c r="L71" s="7" t="s">
        <v>24</v>
      </c>
      <c r="M71" s="9">
        <v>720</v>
      </c>
      <c r="N71" s="19"/>
      <c r="O71" s="26">
        <f t="shared" si="0"/>
        <v>0</v>
      </c>
    </row>
    <row r="72" spans="1:15" ht="66" x14ac:dyDescent="0.25">
      <c r="A72" s="82"/>
      <c r="B72" s="7" t="s">
        <v>148</v>
      </c>
      <c r="C72" s="8">
        <v>10</v>
      </c>
      <c r="D72" s="7" t="s">
        <v>24</v>
      </c>
      <c r="E72" s="32">
        <v>450</v>
      </c>
      <c r="F72" s="30"/>
      <c r="G72" s="26">
        <f t="shared" si="1"/>
        <v>0</v>
      </c>
      <c r="H72" s="24"/>
      <c r="I72" s="68"/>
      <c r="J72" s="7" t="s">
        <v>115</v>
      </c>
      <c r="K72" s="8">
        <v>12</v>
      </c>
      <c r="L72" s="7" t="s">
        <v>24</v>
      </c>
      <c r="M72" s="9">
        <v>720</v>
      </c>
      <c r="N72" s="19"/>
      <c r="O72" s="26">
        <f t="shared" si="0"/>
        <v>0</v>
      </c>
    </row>
    <row r="73" spans="1:15" ht="16.5" x14ac:dyDescent="0.25">
      <c r="A73" s="82"/>
      <c r="B73" s="7" t="s">
        <v>149</v>
      </c>
      <c r="C73" s="8">
        <v>10</v>
      </c>
      <c r="D73" s="7" t="s">
        <v>24</v>
      </c>
      <c r="E73" s="32">
        <v>450</v>
      </c>
      <c r="F73" s="30"/>
      <c r="G73" s="26">
        <f t="shared" si="1"/>
        <v>0</v>
      </c>
      <c r="H73" s="24"/>
      <c r="I73" s="68"/>
      <c r="J73" s="7" t="s">
        <v>116</v>
      </c>
      <c r="K73" s="8">
        <v>8</v>
      </c>
      <c r="L73" s="7" t="s">
        <v>24</v>
      </c>
      <c r="M73" s="9">
        <v>480</v>
      </c>
      <c r="N73" s="19"/>
      <c r="O73" s="26">
        <f t="shared" si="0"/>
        <v>0</v>
      </c>
    </row>
    <row r="74" spans="1:15" ht="16.5" x14ac:dyDescent="0.25">
      <c r="A74" s="82"/>
      <c r="B74" s="7" t="s">
        <v>150</v>
      </c>
      <c r="C74" s="8">
        <v>10</v>
      </c>
      <c r="D74" s="7" t="s">
        <v>24</v>
      </c>
      <c r="E74" s="32">
        <v>450</v>
      </c>
      <c r="F74" s="30"/>
      <c r="G74" s="26">
        <f t="shared" si="1"/>
        <v>0</v>
      </c>
      <c r="H74" s="24"/>
      <c r="I74" s="68"/>
      <c r="J74" s="7" t="s">
        <v>117</v>
      </c>
      <c r="K74" s="8">
        <v>4</v>
      </c>
      <c r="L74" s="7" t="s">
        <v>24</v>
      </c>
      <c r="M74" s="9">
        <v>240</v>
      </c>
      <c r="N74" s="19"/>
      <c r="O74" s="26">
        <f t="shared" si="0"/>
        <v>0</v>
      </c>
    </row>
    <row r="75" spans="1:15" ht="33" x14ac:dyDescent="0.25">
      <c r="A75" s="82"/>
      <c r="B75" s="7" t="s">
        <v>151</v>
      </c>
      <c r="C75" s="8">
        <v>10</v>
      </c>
      <c r="D75" s="7" t="s">
        <v>24</v>
      </c>
      <c r="E75" s="32">
        <v>600</v>
      </c>
      <c r="F75" s="30"/>
      <c r="G75" s="26">
        <f t="shared" si="1"/>
        <v>0</v>
      </c>
      <c r="H75" s="24"/>
      <c r="I75" s="68"/>
      <c r="J75" s="7" t="s">
        <v>118</v>
      </c>
      <c r="K75" s="8">
        <v>12</v>
      </c>
      <c r="L75" s="7" t="s">
        <v>24</v>
      </c>
      <c r="M75" s="9">
        <v>720</v>
      </c>
      <c r="N75" s="19"/>
      <c r="O75" s="26">
        <f t="shared" si="0"/>
        <v>0</v>
      </c>
    </row>
    <row r="76" spans="1:15" ht="33" x14ac:dyDescent="0.25">
      <c r="A76" s="83"/>
      <c r="B76" s="7" t="s">
        <v>152</v>
      </c>
      <c r="C76" s="8">
        <v>10</v>
      </c>
      <c r="D76" s="7" t="s">
        <v>24</v>
      </c>
      <c r="E76" s="32">
        <v>600</v>
      </c>
      <c r="F76" s="30"/>
      <c r="G76" s="26">
        <f t="shared" si="1"/>
        <v>0</v>
      </c>
      <c r="H76" s="24"/>
      <c r="I76" s="68"/>
      <c r="J76" s="7" t="s">
        <v>119</v>
      </c>
      <c r="K76" s="8">
        <v>12</v>
      </c>
      <c r="L76" s="7" t="s">
        <v>24</v>
      </c>
      <c r="M76" s="9">
        <v>720</v>
      </c>
      <c r="N76" s="19"/>
      <c r="O76" s="26">
        <f t="shared" si="0"/>
        <v>0</v>
      </c>
    </row>
    <row r="77" spans="1:15" ht="33" x14ac:dyDescent="0.25">
      <c r="A77" s="84" t="s">
        <v>167</v>
      </c>
      <c r="B77" s="7" t="s">
        <v>70</v>
      </c>
      <c r="C77" s="8">
        <v>8</v>
      </c>
      <c r="D77" s="7" t="s">
        <v>24</v>
      </c>
      <c r="E77" s="32">
        <v>400</v>
      </c>
      <c r="F77" s="30"/>
      <c r="G77" s="26">
        <f t="shared" si="1"/>
        <v>0</v>
      </c>
      <c r="H77" s="24"/>
      <c r="I77" s="68"/>
      <c r="J77" s="7" t="s">
        <v>120</v>
      </c>
      <c r="K77" s="8">
        <v>12</v>
      </c>
      <c r="L77" s="7" t="s">
        <v>24</v>
      </c>
      <c r="M77" s="9">
        <v>720</v>
      </c>
      <c r="N77" s="19"/>
      <c r="O77" s="26">
        <f t="shared" si="0"/>
        <v>0</v>
      </c>
    </row>
    <row r="78" spans="1:15" ht="33" x14ac:dyDescent="0.25">
      <c r="A78" s="85"/>
      <c r="B78" s="7" t="s">
        <v>153</v>
      </c>
      <c r="C78" s="8">
        <v>12</v>
      </c>
      <c r="D78" s="7" t="s">
        <v>24</v>
      </c>
      <c r="E78" s="32">
        <v>600</v>
      </c>
      <c r="F78" s="30"/>
      <c r="G78" s="26">
        <f t="shared" si="1"/>
        <v>0</v>
      </c>
      <c r="H78" s="24"/>
      <c r="I78" s="65" t="s">
        <v>169</v>
      </c>
      <c r="J78" s="7" t="s">
        <v>121</v>
      </c>
      <c r="K78" s="8">
        <v>12</v>
      </c>
      <c r="L78" s="7" t="s">
        <v>24</v>
      </c>
      <c r="M78" s="9">
        <v>660</v>
      </c>
      <c r="N78" s="19"/>
      <c r="O78" s="26">
        <f t="shared" si="0"/>
        <v>0</v>
      </c>
    </row>
    <row r="79" spans="1:15" ht="33" x14ac:dyDescent="0.25">
      <c r="A79" s="85"/>
      <c r="B79" s="7" t="s">
        <v>154</v>
      </c>
      <c r="C79" s="8">
        <v>8</v>
      </c>
      <c r="D79" s="7" t="s">
        <v>24</v>
      </c>
      <c r="E79" s="32">
        <v>400</v>
      </c>
      <c r="F79" s="30"/>
      <c r="G79" s="26">
        <f t="shared" si="1"/>
        <v>0</v>
      </c>
      <c r="H79" s="24"/>
      <c r="I79" s="65"/>
      <c r="J79" s="7" t="s">
        <v>122</v>
      </c>
      <c r="K79" s="8">
        <v>12</v>
      </c>
      <c r="L79" s="7" t="s">
        <v>24</v>
      </c>
      <c r="M79" s="9">
        <v>600</v>
      </c>
      <c r="N79" s="19"/>
      <c r="O79" s="26">
        <f t="shared" si="0"/>
        <v>0</v>
      </c>
    </row>
    <row r="80" spans="1:15" ht="33" x14ac:dyDescent="0.25">
      <c r="A80" s="85"/>
      <c r="B80" s="7" t="s">
        <v>71</v>
      </c>
      <c r="C80" s="8">
        <v>12</v>
      </c>
      <c r="D80" s="7" t="s">
        <v>24</v>
      </c>
      <c r="E80" s="32">
        <v>600</v>
      </c>
      <c r="F80" s="30"/>
      <c r="G80" s="26">
        <f t="shared" si="1"/>
        <v>0</v>
      </c>
      <c r="H80" s="24"/>
      <c r="I80" s="65"/>
      <c r="J80" s="7" t="s">
        <v>123</v>
      </c>
      <c r="K80" s="8">
        <v>12</v>
      </c>
      <c r="L80" s="7" t="s">
        <v>24</v>
      </c>
      <c r="M80" s="9">
        <v>600</v>
      </c>
      <c r="N80" s="19"/>
      <c r="O80" s="26">
        <f t="shared" ref="O80:O92" si="3">M80*N80</f>
        <v>0</v>
      </c>
    </row>
    <row r="81" spans="1:15" ht="33" x14ac:dyDescent="0.25">
      <c r="A81" s="85"/>
      <c r="B81" s="7" t="s">
        <v>155</v>
      </c>
      <c r="C81" s="8">
        <v>8</v>
      </c>
      <c r="D81" s="7" t="s">
        <v>24</v>
      </c>
      <c r="E81" s="32">
        <v>480</v>
      </c>
      <c r="F81" s="30"/>
      <c r="G81" s="26">
        <f t="shared" si="1"/>
        <v>0</v>
      </c>
      <c r="H81" s="24"/>
      <c r="I81" s="65"/>
      <c r="J81" s="7" t="s">
        <v>45</v>
      </c>
      <c r="K81" s="8">
        <v>4</v>
      </c>
      <c r="L81" s="7" t="s">
        <v>24</v>
      </c>
      <c r="M81" s="9">
        <v>180</v>
      </c>
      <c r="N81" s="19"/>
      <c r="O81" s="26">
        <f t="shared" si="3"/>
        <v>0</v>
      </c>
    </row>
    <row r="82" spans="1:15" ht="66" x14ac:dyDescent="0.25">
      <c r="A82" s="85"/>
      <c r="B82" s="7" t="s">
        <v>156</v>
      </c>
      <c r="C82" s="8">
        <v>12</v>
      </c>
      <c r="D82" s="7" t="s">
        <v>24</v>
      </c>
      <c r="E82" s="32">
        <v>720</v>
      </c>
      <c r="F82" s="30"/>
      <c r="G82" s="26">
        <f t="shared" si="1"/>
        <v>0</v>
      </c>
      <c r="H82" s="24"/>
      <c r="I82" s="65"/>
      <c r="J82" s="7" t="s">
        <v>124</v>
      </c>
      <c r="K82" s="8">
        <v>2</v>
      </c>
      <c r="L82" s="7" t="s">
        <v>24</v>
      </c>
      <c r="M82" s="9">
        <v>160</v>
      </c>
      <c r="N82" s="19"/>
      <c r="O82" s="26">
        <f t="shared" si="3"/>
        <v>0</v>
      </c>
    </row>
    <row r="83" spans="1:15" ht="33" x14ac:dyDescent="0.25">
      <c r="A83" s="85"/>
      <c r="B83" s="7" t="s">
        <v>157</v>
      </c>
      <c r="C83" s="8">
        <v>8</v>
      </c>
      <c r="D83" s="7" t="s">
        <v>24</v>
      </c>
      <c r="E83" s="32">
        <v>400</v>
      </c>
      <c r="F83" s="30"/>
      <c r="G83" s="26">
        <f t="shared" si="1"/>
        <v>0</v>
      </c>
      <c r="H83" s="24"/>
      <c r="I83" s="65"/>
      <c r="J83" s="7" t="s">
        <v>46</v>
      </c>
      <c r="K83" s="8">
        <v>12</v>
      </c>
      <c r="L83" s="19" t="s">
        <v>168</v>
      </c>
      <c r="M83" s="9">
        <v>660</v>
      </c>
      <c r="N83" s="19"/>
      <c r="O83" s="26">
        <f t="shared" si="3"/>
        <v>0</v>
      </c>
    </row>
    <row r="84" spans="1:15" ht="33" x14ac:dyDescent="0.25">
      <c r="A84" s="85"/>
      <c r="B84" s="7" t="s">
        <v>158</v>
      </c>
      <c r="C84" s="8">
        <v>6</v>
      </c>
      <c r="D84" s="7" t="s">
        <v>24</v>
      </c>
      <c r="E84" s="32">
        <v>360</v>
      </c>
      <c r="F84" s="30"/>
      <c r="G84" s="26">
        <f t="shared" si="1"/>
        <v>0</v>
      </c>
      <c r="H84" s="24"/>
      <c r="I84" s="65"/>
      <c r="J84" s="7" t="s">
        <v>47</v>
      </c>
      <c r="K84" s="8">
        <v>12</v>
      </c>
      <c r="L84" s="19" t="s">
        <v>168</v>
      </c>
      <c r="M84" s="9">
        <v>660</v>
      </c>
      <c r="N84" s="19"/>
      <c r="O84" s="26">
        <f t="shared" si="3"/>
        <v>0</v>
      </c>
    </row>
    <row r="85" spans="1:15" ht="49.5" x14ac:dyDescent="0.25">
      <c r="A85" s="85"/>
      <c r="B85" s="7" t="s">
        <v>159</v>
      </c>
      <c r="C85" s="8">
        <v>12</v>
      </c>
      <c r="D85" s="7" t="s">
        <v>24</v>
      </c>
      <c r="E85" s="32">
        <v>960</v>
      </c>
      <c r="F85" s="30"/>
      <c r="G85" s="26">
        <f t="shared" si="1"/>
        <v>0</v>
      </c>
      <c r="H85" s="24"/>
      <c r="I85" s="65"/>
      <c r="J85" s="7" t="s">
        <v>48</v>
      </c>
      <c r="K85" s="8">
        <v>12</v>
      </c>
      <c r="L85" s="19" t="s">
        <v>168</v>
      </c>
      <c r="M85" s="9">
        <v>660</v>
      </c>
      <c r="N85" s="19"/>
      <c r="O85" s="26">
        <f t="shared" si="3"/>
        <v>0</v>
      </c>
    </row>
    <row r="86" spans="1:15" ht="49.5" x14ac:dyDescent="0.25">
      <c r="A86" s="85"/>
      <c r="B86" s="7" t="s">
        <v>160</v>
      </c>
      <c r="C86" s="8">
        <v>3</v>
      </c>
      <c r="D86" s="7" t="s">
        <v>24</v>
      </c>
      <c r="E86" s="32">
        <v>240</v>
      </c>
      <c r="F86" s="30"/>
      <c r="G86" s="26">
        <f t="shared" si="1"/>
        <v>0</v>
      </c>
      <c r="H86" s="24"/>
      <c r="I86" s="65"/>
      <c r="J86" s="7" t="s">
        <v>49</v>
      </c>
      <c r="K86" s="8">
        <v>12</v>
      </c>
      <c r="L86" s="19" t="s">
        <v>168</v>
      </c>
      <c r="M86" s="9">
        <v>660</v>
      </c>
      <c r="N86" s="19"/>
      <c r="O86" s="26">
        <f t="shared" si="3"/>
        <v>0</v>
      </c>
    </row>
    <row r="87" spans="1:15" ht="33" x14ac:dyDescent="0.25">
      <c r="A87" s="85"/>
      <c r="B87" s="7" t="s">
        <v>161</v>
      </c>
      <c r="C87" s="8">
        <v>3</v>
      </c>
      <c r="D87" s="7" t="s">
        <v>24</v>
      </c>
      <c r="E87" s="32">
        <v>240</v>
      </c>
      <c r="F87" s="30"/>
      <c r="G87" s="26">
        <f t="shared" ref="G87:G89" si="4">E87*F87</f>
        <v>0</v>
      </c>
      <c r="H87" s="24"/>
      <c r="I87" s="65"/>
      <c r="J87" s="7" t="s">
        <v>175</v>
      </c>
      <c r="K87" s="8">
        <v>12</v>
      </c>
      <c r="L87" s="19" t="s">
        <v>168</v>
      </c>
      <c r="M87" s="9">
        <v>660</v>
      </c>
      <c r="N87" s="19"/>
      <c r="O87" s="26">
        <f t="shared" si="3"/>
        <v>0</v>
      </c>
    </row>
    <row r="88" spans="1:15" ht="33" x14ac:dyDescent="0.25">
      <c r="A88" s="85"/>
      <c r="B88" s="7" t="s">
        <v>162</v>
      </c>
      <c r="C88" s="8">
        <v>12</v>
      </c>
      <c r="D88" s="7" t="s">
        <v>24</v>
      </c>
      <c r="E88" s="32">
        <v>600</v>
      </c>
      <c r="F88" s="30"/>
      <c r="G88" s="26">
        <f t="shared" si="4"/>
        <v>0</v>
      </c>
      <c r="H88" s="24"/>
      <c r="I88" s="65"/>
      <c r="J88" s="7" t="s">
        <v>125</v>
      </c>
      <c r="K88" s="8">
        <v>12</v>
      </c>
      <c r="L88" s="19" t="s">
        <v>168</v>
      </c>
      <c r="M88" s="9">
        <v>720</v>
      </c>
      <c r="N88" s="19"/>
      <c r="O88" s="26">
        <f t="shared" si="3"/>
        <v>0</v>
      </c>
    </row>
    <row r="89" spans="1:15" ht="49.5" x14ac:dyDescent="0.25">
      <c r="A89" s="86"/>
      <c r="B89" s="7" t="s">
        <v>163</v>
      </c>
      <c r="C89" s="8">
        <v>12</v>
      </c>
      <c r="D89" s="7" t="s">
        <v>24</v>
      </c>
      <c r="E89" s="32">
        <v>600</v>
      </c>
      <c r="F89" s="30"/>
      <c r="G89" s="26">
        <f t="shared" si="4"/>
        <v>0</v>
      </c>
      <c r="H89" s="24"/>
      <c r="I89" s="65"/>
      <c r="J89" s="7" t="s">
        <v>34</v>
      </c>
      <c r="K89" s="8">
        <v>8</v>
      </c>
      <c r="L89" s="7" t="s">
        <v>24</v>
      </c>
      <c r="M89" s="9">
        <v>440</v>
      </c>
      <c r="N89" s="19"/>
      <c r="O89" s="26">
        <f t="shared" si="3"/>
        <v>0</v>
      </c>
    </row>
    <row r="90" spans="1:15" ht="33.75" thickBot="1" x14ac:dyDescent="0.3">
      <c r="A90" s="24"/>
      <c r="B90" s="36"/>
      <c r="C90" s="24"/>
      <c r="D90" s="29"/>
      <c r="E90" s="29"/>
      <c r="F90" s="31"/>
      <c r="G90" s="27">
        <f>SUM(G15:G89)</f>
        <v>0</v>
      </c>
      <c r="H90" s="24"/>
      <c r="I90" s="65"/>
      <c r="J90" s="7" t="s">
        <v>33</v>
      </c>
      <c r="K90" s="8">
        <v>8</v>
      </c>
      <c r="L90" s="7" t="s">
        <v>24</v>
      </c>
      <c r="M90" s="9">
        <v>440</v>
      </c>
      <c r="N90" s="19"/>
      <c r="O90" s="26">
        <f t="shared" si="3"/>
        <v>0</v>
      </c>
    </row>
    <row r="91" spans="1:15" ht="33" x14ac:dyDescent="0.25">
      <c r="A91" s="24"/>
      <c r="B91" s="36"/>
      <c r="C91" s="24"/>
      <c r="D91" s="29"/>
      <c r="E91" s="29"/>
      <c r="H91" s="24"/>
      <c r="I91" s="65"/>
      <c r="J91" s="7" t="s">
        <v>126</v>
      </c>
      <c r="K91" s="8">
        <v>10</v>
      </c>
      <c r="L91" s="7" t="s">
        <v>24</v>
      </c>
      <c r="M91" s="9">
        <v>550</v>
      </c>
      <c r="N91" s="19"/>
      <c r="O91" s="26">
        <f t="shared" si="3"/>
        <v>0</v>
      </c>
    </row>
    <row r="92" spans="1:15" ht="49.5" x14ac:dyDescent="0.25">
      <c r="A92" s="24"/>
      <c r="B92" s="36"/>
      <c r="C92" s="24"/>
      <c r="D92" s="29"/>
      <c r="E92" s="29"/>
      <c r="H92" s="24"/>
      <c r="I92" s="65"/>
      <c r="J92" s="7" t="s">
        <v>127</v>
      </c>
      <c r="K92" s="8">
        <v>10</v>
      </c>
      <c r="L92" s="7" t="s">
        <v>24</v>
      </c>
      <c r="M92" s="9">
        <v>550</v>
      </c>
      <c r="N92" s="19"/>
      <c r="O92" s="26">
        <f t="shared" si="3"/>
        <v>0</v>
      </c>
    </row>
    <row r="93" spans="1:15" ht="16.5" thickBot="1" x14ac:dyDescent="0.3">
      <c r="A93" s="24"/>
      <c r="B93" s="36"/>
      <c r="C93" s="24"/>
      <c r="D93" s="29"/>
      <c r="E93" s="29"/>
      <c r="H93" s="24"/>
      <c r="I93" s="35"/>
      <c r="J93" s="36"/>
      <c r="K93" s="24"/>
      <c r="L93" s="24"/>
      <c r="M93" s="24"/>
      <c r="N93" s="31">
        <f>SUM(N25:N92)</f>
        <v>0</v>
      </c>
      <c r="O93" s="27">
        <f>SUM(O15:O92)</f>
        <v>0</v>
      </c>
    </row>
    <row r="94" spans="1:15" x14ac:dyDescent="0.25">
      <c r="A94" s="24"/>
      <c r="B94" s="36"/>
      <c r="C94" s="24"/>
      <c r="D94" s="29"/>
      <c r="E94" s="29"/>
    </row>
    <row r="95" spans="1:15" ht="21" x14ac:dyDescent="0.25">
      <c r="A95" s="24"/>
      <c r="B95" s="37" t="s">
        <v>174</v>
      </c>
      <c r="C95" s="66">
        <f>G90+O93</f>
        <v>0</v>
      </c>
      <c r="D95" s="66"/>
      <c r="E95" s="66"/>
    </row>
    <row r="96" spans="1:15" x14ac:dyDescent="0.25">
      <c r="A96" s="24"/>
      <c r="B96" s="36"/>
      <c r="C96" s="24"/>
      <c r="D96" s="29"/>
      <c r="E96" s="29"/>
    </row>
    <row r="97" spans="1:5" x14ac:dyDescent="0.25">
      <c r="A97" s="24"/>
      <c r="B97" s="36"/>
      <c r="C97" s="24"/>
      <c r="D97" s="29"/>
      <c r="E97" s="29"/>
    </row>
    <row r="98" spans="1:5" x14ac:dyDescent="0.25">
      <c r="A98" s="24"/>
      <c r="B98" s="36"/>
      <c r="C98" s="24"/>
      <c r="D98" s="29"/>
      <c r="E98" s="29"/>
    </row>
    <row r="99" spans="1:5" x14ac:dyDescent="0.25">
      <c r="A99" s="24"/>
      <c r="B99" s="36"/>
      <c r="C99" s="24"/>
      <c r="D99" s="29"/>
      <c r="E99" s="29"/>
    </row>
    <row r="100" spans="1:5" x14ac:dyDescent="0.25">
      <c r="A100" s="24"/>
      <c r="B100" s="36"/>
      <c r="C100" s="24"/>
      <c r="D100" s="29"/>
      <c r="E100" s="29"/>
    </row>
  </sheetData>
  <mergeCells count="28">
    <mergeCell ref="I78:I92"/>
    <mergeCell ref="C95:E95"/>
    <mergeCell ref="I48:I62"/>
    <mergeCell ref="I63:I77"/>
    <mergeCell ref="I13:O13"/>
    <mergeCell ref="A13:G13"/>
    <mergeCell ref="I15:I38"/>
    <mergeCell ref="I39:I47"/>
    <mergeCell ref="A57:A61"/>
    <mergeCell ref="A46:A56"/>
    <mergeCell ref="A62:A76"/>
    <mergeCell ref="A77:A89"/>
    <mergeCell ref="A15:A45"/>
    <mergeCell ref="J1:M5"/>
    <mergeCell ref="L7:O9"/>
    <mergeCell ref="A10:I12"/>
    <mergeCell ref="B6:G6"/>
    <mergeCell ref="A1:G1"/>
    <mergeCell ref="A2:G2"/>
    <mergeCell ref="B3:G3"/>
    <mergeCell ref="B4:G4"/>
    <mergeCell ref="B5:G5"/>
    <mergeCell ref="I8:J8"/>
    <mergeCell ref="I9:J9"/>
    <mergeCell ref="I7:J7"/>
    <mergeCell ref="B8:G8"/>
    <mergeCell ref="B9:G9"/>
    <mergeCell ref="B7:G7"/>
  </mergeCells>
  <hyperlinks>
    <hyperlink ref="A2" r:id="rId1" display="mailto:formazione@unione.milano.it" xr:uid="{08BD7F01-9982-45C5-BDDA-EF8425AA8DA6}"/>
    <hyperlink ref="A46:A56" r:id="rId2" display="SOSTENIBILITÀ E UPSKILLING DEI LAVORATORI: PERCORSI FORMATIVI PER LA COMPLIANCE AZIENDALE" xr:uid="{A5136CFA-E61E-481C-838A-85FD1724AA66}"/>
    <hyperlink ref="A57:A61" r:id="rId3" display="WORKING IN ENGLISH: Lingua inglese per la competitività, la digitalizzazione e la sostenibilità" xr:uid="{78ED53EB-7528-4BC5-AAD6-E25716CFCED3}"/>
    <hyperlink ref="A62:A76" r:id="rId4" display="L'EMPOWERMENT PERSONALE PER SUPPORTARE LA TRANSIZIONE CON UNA MAGGIORE EFFICACIA LAVORATIVA" xr:uid="{41561580-571C-43AD-B3F5-3561A1A1D000}"/>
    <hyperlink ref="A77:A89" r:id="rId5" display="STRATEGIE DIGITALI E INTELLIGENZA ARTIFICIALE" xr:uid="{DBFF3FB2-0FE0-4151-B7BF-A5AEA7E2085F}"/>
    <hyperlink ref="I15:I38" r:id="rId6" display="LA SICUREZZA IN AZIENDA" xr:uid="{65FA76EB-D28D-432D-A803-31F15B1903FC}"/>
    <hyperlink ref="I39:I47" r:id="rId7" display="INFORMATICA E FORMAZIONE A SOSTEGNO DEI PROCESSI DI DIGITALIZZAZIONE AZIENDALE" xr:uid="{3A4CC831-F0DD-4AEC-BE7C-663A7AA2B82D}"/>
    <hyperlink ref="I48:I62" r:id="rId8" display="https://www.fondoforte.it/catalogo-iniziative-formative/le-fasi-e-lottimizzazione-del-processo-di-vendita-dalla-promozione-di-prodotti-servizi-alla-gestione-delle-relazioni-con-i-clienti/" xr:uid="{8DF8B911-9775-4D3D-A4EE-A43010579548}"/>
    <hyperlink ref="I63:I77" r:id="rId9" display="https://www.fondoforte.it/catalogo-iniziative-formative/gli-aspetti-relazionali-motivazionali-razionali-ed-emotivi-allinterno-dellazienda/" xr:uid="{46FA0A00-54B8-4010-B504-2F928C1320C7}"/>
    <hyperlink ref="I78:I92" r:id="rId10" display="AGGIORNAMENTO TECNICO - PROFESSIONALE" xr:uid="{21B23FF2-F3A0-45A4-9F30-FECEAF8724F3}"/>
    <hyperlink ref="A15:A45" r:id="rId11" display="PERCORSO INTEGRATO PER UNA CULTURA DELLA SICUREZZA" xr:uid="{5C376D68-6593-42AF-A09A-4C78CE119962}"/>
  </hyperlinks>
  <printOptions horizontalCentered="1"/>
  <pageMargins left="0.43307086614173229" right="0.23622047244094491" top="0.35433070866141736" bottom="0" header="0.31496062992125984" footer="0.31496062992125984"/>
  <pageSetup paperSize="9" scale="60" fitToHeight="0" orientation="landscape" r:id="rId12"/>
  <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6783b9-286d-4460-a412-4528eec9a959">
      <UserInfo>
        <DisplayName/>
        <AccountId xsi:nil="true"/>
        <AccountType/>
      </UserInfo>
    </SharedWithUsers>
    <TaxCatchAll xmlns="ab6783b9-286d-4460-a412-4528eec9a959" xsi:nil="true"/>
    <lcf76f155ced4ddcb4097134ff3c332f xmlns="9d09155b-8105-4a8a-9215-11f6ab056d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4AC0ED163E1744939F4463C5DCFA95" ma:contentTypeVersion="13" ma:contentTypeDescription="Creare un nuovo documento." ma:contentTypeScope="" ma:versionID="8a89bf4e157d6b2928ab50cff4b29270">
  <xsd:schema xmlns:xsd="http://www.w3.org/2001/XMLSchema" xmlns:xs="http://www.w3.org/2001/XMLSchema" xmlns:p="http://schemas.microsoft.com/office/2006/metadata/properties" xmlns:ns2="9d09155b-8105-4a8a-9215-11f6ab056db7" xmlns:ns3="ab6783b9-286d-4460-a412-4528eec9a959" targetNamespace="http://schemas.microsoft.com/office/2006/metadata/properties" ma:root="true" ma:fieldsID="35528da9992bebd04898ef09f307f90e" ns2:_="" ns3:_="">
    <xsd:import namespace="9d09155b-8105-4a8a-9215-11f6ab056db7"/>
    <xsd:import namespace="ab6783b9-286d-4460-a412-4528eec9a9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9155b-8105-4a8a-9215-11f6ab056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5be39ee3-65c9-471b-91ac-e515645a52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783b9-286d-4460-a412-4528eec9a9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fc81239-3ddb-4b87-94b2-6dace23147cb}" ma:internalName="TaxCatchAll" ma:showField="CatchAllData" ma:web="ab6783b9-286d-4460-a412-4528eec9a9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D8D800-8F84-42CE-ABD3-7D9D9BEDB55C}">
  <ds:schemaRefs>
    <ds:schemaRef ds:uri="http://schemas.microsoft.com/office/infopath/2007/PartnerControls"/>
    <ds:schemaRef ds:uri="http://purl.org/dc/terms/"/>
    <ds:schemaRef ds:uri="9d09155b-8105-4a8a-9215-11f6ab056db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b6783b9-286d-4460-a412-4528eec9a95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CE14EB-D130-4394-9B7D-D9F3D6A89B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8895D-C9F5-4D9E-86C5-A73FFC13B1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09155b-8105-4a8a-9215-11f6ab056db7"/>
    <ds:schemaRef ds:uri="ab6783b9-286d-4460-a412-4528eec9a9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Foglio1!_GoBack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Verdicchiop</dc:creator>
  <cp:keywords/>
  <dc:description/>
  <cp:lastModifiedBy>Paola Verdicchio</cp:lastModifiedBy>
  <cp:revision/>
  <cp:lastPrinted>2024-05-06T10:24:38Z</cp:lastPrinted>
  <dcterms:created xsi:type="dcterms:W3CDTF">2022-06-06T13:51:30Z</dcterms:created>
  <dcterms:modified xsi:type="dcterms:W3CDTF">2026-09-01T13:00:55Z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0x010100E74AC0ED163E1744939F4463C5DCFA95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