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dicchiopaola.UNIONE\Downloads\"/>
    </mc:Choice>
  </mc:AlternateContent>
  <xr:revisionPtr revIDLastSave="0" documentId="13_ncr:1_{C106664E-BB8B-477F-9FFA-81FDA30C8FC8}" xr6:coauthVersionLast="47" xr6:coauthVersionMax="47" xr10:uidLastSave="{00000000-0000-0000-0000-000000000000}"/>
  <bookViews>
    <workbookView xWindow="-120" yWindow="-120" windowWidth="29040" windowHeight="16440" xr2:uid="{737ACEAC-5882-46A8-861C-69B2FF9D62A5}"/>
  </bookViews>
  <sheets>
    <sheet name="Foglio1" sheetId="1" r:id="rId1"/>
  </sheets>
  <definedNames>
    <definedName name="_GoBack" localSheetId="0">Foglio1!$A$7</definedName>
    <definedName name="_xlnm.Print_Area" localSheetId="0">Foglio1!$A$1:$O$78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8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N67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O50" i="1"/>
  <c r="O53" i="1"/>
  <c r="O46" i="1"/>
  <c r="O61" i="1"/>
  <c r="O39" i="1"/>
  <c r="O37" i="1"/>
  <c r="O62" i="1"/>
  <c r="O23" i="1"/>
  <c r="O60" i="1"/>
  <c r="O51" i="1"/>
  <c r="O22" i="1"/>
  <c r="O35" i="1"/>
  <c r="O24" i="1"/>
  <c r="O19" i="1"/>
  <c r="O16" i="1"/>
  <c r="O54" i="1"/>
  <c r="O41" i="1"/>
  <c r="O64" i="1"/>
  <c r="O29" i="1"/>
  <c r="O38" i="1"/>
  <c r="O28" i="1"/>
  <c r="O30" i="1"/>
  <c r="O27" i="1"/>
  <c r="O33" i="1"/>
  <c r="O32" i="1"/>
  <c r="O48" i="1"/>
  <c r="O47" i="1"/>
  <c r="O43" i="1"/>
  <c r="O40" i="1"/>
  <c r="O57" i="1"/>
  <c r="O59" i="1"/>
  <c r="O31" i="1"/>
  <c r="O55" i="1"/>
  <c r="O66" i="1"/>
  <c r="O49" i="1"/>
  <c r="O21" i="1"/>
  <c r="O42" i="1"/>
  <c r="O26" i="1"/>
  <c r="O25" i="1"/>
  <c r="O56" i="1"/>
  <c r="O44" i="1"/>
  <c r="O58" i="1"/>
  <c r="O34" i="1"/>
  <c r="O65" i="1"/>
  <c r="O45" i="1"/>
  <c r="O20" i="1"/>
  <c r="O18" i="1"/>
  <c r="O63" i="1"/>
  <c r="O52" i="1"/>
  <c r="O17" i="1"/>
  <c r="O15" i="1"/>
  <c r="O36" i="1"/>
  <c r="O67" i="1" l="1"/>
  <c r="G78" i="1"/>
</calcChain>
</file>

<file path=xl/sharedStrings.xml><?xml version="1.0" encoding="utf-8"?>
<sst xmlns="http://schemas.openxmlformats.org/spreadsheetml/2006/main" count="267" uniqueCount="143">
  <si>
    <t>(da restituire a formazione@unione.milano.it o Fax 02.7750.684)</t>
  </si>
  <si>
    <t>RAGIONE SOCIALE</t>
  </si>
  <si>
    <t>P.IVA/CF</t>
  </si>
  <si>
    <t>MATRICOLA INPS</t>
  </si>
  <si>
    <t>numero dipendenti</t>
  </si>
  <si>
    <t>PERSONA DA CONTATTARE</t>
  </si>
  <si>
    <t>Massimali previsti:</t>
  </si>
  <si>
    <t>telefono</t>
  </si>
  <si>
    <t>e-mail</t>
  </si>
  <si>
    <t>aziende da 26 a 50 dipendenti: € 4.500,00</t>
  </si>
  <si>
    <t xml:space="preserve">Iniziativa </t>
  </si>
  <si>
    <t>Modulo</t>
  </si>
  <si>
    <t>Durata in ore</t>
  </si>
  <si>
    <t>Modalità</t>
  </si>
  <si>
    <t>n. partecipanti</t>
  </si>
  <si>
    <t>Totale</t>
  </si>
  <si>
    <t>Iniziativa</t>
  </si>
  <si>
    <t>costo modulo/ allievo</t>
  </si>
  <si>
    <t>La Sicurezza in Azienda</t>
  </si>
  <si>
    <t>Aggiornamento Sicurezza lavoratori</t>
  </si>
  <si>
    <t>e-learning</t>
  </si>
  <si>
    <t>Sicurezza lavoratori - Formazione generale</t>
  </si>
  <si>
    <t>Aula</t>
  </si>
  <si>
    <t>Sicurezza lavoratori - Formazione specifica rischio basso</t>
  </si>
  <si>
    <t>RLS - Rappresentante dei lavoratori per la Sicurezza</t>
  </si>
  <si>
    <t>Aggiornamento primo soccorso</t>
  </si>
  <si>
    <t>Aggiornamento RLS - Rappresentante dei lavoratori per la Sicurezza</t>
  </si>
  <si>
    <t>Primo soccorso</t>
  </si>
  <si>
    <t>Aggiornamento Rappresentanti Lavoratori Sicurezza</t>
  </si>
  <si>
    <t>Preposti</t>
  </si>
  <si>
    <t>Sicurezza lavoratori - Formazione specifica rischio medio</t>
  </si>
  <si>
    <t>Formazione aggiuntiva preposti</t>
  </si>
  <si>
    <t>Aula/FAD</t>
  </si>
  <si>
    <t>Gestione emotiva ed empatica del cliente</t>
  </si>
  <si>
    <t>Business English</t>
  </si>
  <si>
    <t>Public speaking in english</t>
  </si>
  <si>
    <t>Outlook 365 per organizzare il proprio lavoro</t>
  </si>
  <si>
    <t>Il controllo di gestione con Excel</t>
  </si>
  <si>
    <t>La gestione dello stress con lo yoga della risata</t>
  </si>
  <si>
    <t>Conoscere sé per valorizzare la propria leadership</t>
  </si>
  <si>
    <t>L’osservazione come strumento per migliorare se stessi e il proprio ruolo: aggiornamento per le educatrici dei nidi</t>
  </si>
  <si>
    <t>TIPO 1-FOR: Corso di formazione per addetti antincendio in attività di livello 1</t>
  </si>
  <si>
    <t>TIPO 1-AGG: Corso di  aggiornamento per addetti antincendio in attività di livello 1</t>
  </si>
  <si>
    <t>TIPO 2-FOR: Corso di formazione per addetti antincendio in attività di livello 2</t>
  </si>
  <si>
    <t>La Gestione del sistema aziendale</t>
  </si>
  <si>
    <t xml:space="preserve">Analisi e definizione della redditività aziendale </t>
  </si>
  <si>
    <t xml:space="preserve">Gestione e organizzazione aziendale di un  moderno centro fitness  </t>
  </si>
  <si>
    <t xml:space="preserve">Food costing   </t>
  </si>
  <si>
    <t xml:space="preserve">La digital innovation e trasformation: come ridisegnare l’offerta del proprio business e aumentarne la redditività attraverso le nuove tecnologie  </t>
  </si>
  <si>
    <t xml:space="preserve">Innovare l’organizzazione attraverso il business model  </t>
  </si>
  <si>
    <t xml:space="preserve">Ottimizzazione dei processi di erogazione dei servizi </t>
  </si>
  <si>
    <t xml:space="preserve">Politiche green all’interno della azienda  : efficienza energetica e sostenibilità ambientale  </t>
  </si>
  <si>
    <t xml:space="preserve">Strumenti amministrativi e fiscali legati al welfare aziendale </t>
  </si>
  <si>
    <t xml:space="preserve">Le fasi e l’ottimizzazione del processo di vendita: dalla promozione dei prodotti/servizi, alla gestione delle relazioni con i clienti
</t>
  </si>
  <si>
    <t xml:space="preserve">La gestione delle promozioni e il controllo  del loro andamento  </t>
  </si>
  <si>
    <t xml:space="preserve">La gestione della rete vendita </t>
  </si>
  <si>
    <t xml:space="preserve">Come migliorare il tuo posizionamento sui motori di ricerca </t>
  </si>
  <si>
    <t xml:space="preserve">Le strategie di email marketing </t>
  </si>
  <si>
    <t xml:space="preserve">Digital marketing: strategies e operations </t>
  </si>
  <si>
    <t xml:space="preserve">Da instagram a  linkedin: la comunicazione digitale attraverso i social media  </t>
  </si>
  <si>
    <t>La Google Analytics 4: lettura dei principali KPI</t>
  </si>
  <si>
    <t xml:space="preserve">Value selling: la vendita di valore per instaurare un rapporto di fiducia con il cliente e fidelizzarlo  </t>
  </si>
  <si>
    <t xml:space="preserve">Gestire critiche ed obiezioni </t>
  </si>
  <si>
    <t>Tecniche di  Comunicazione ed Accoglienza del Cliente</t>
  </si>
  <si>
    <t xml:space="preserve">Il cliente macedonia: come soddisfare al meglio la clientela non predefinita  </t>
  </si>
  <si>
    <t xml:space="preserve"> Gli aspetti relazionali,
motivazionali, razionali ed emotivi  all'interno dell'azienda</t>
  </si>
  <si>
    <t>Sos comunicazione: come affrontare con successo le situazioni difficili e i momenti relazionali di impasse</t>
  </si>
  <si>
    <t xml:space="preserve">Il tuo mezzo busto conta: la comunicazione efficace anche digitale </t>
  </si>
  <si>
    <t xml:space="preserve">Discover leaders : scoprirsi capi e diventarlo per davvero </t>
  </si>
  <si>
    <t>Diversity &amp; inclusion: gender equity- strategie comunicative efficaci per superare gli stereotipi di genere</t>
  </si>
  <si>
    <t xml:space="preserve">La leadership inclusiva: comprendere,  rispettare e abbracciare  le diversità  in azienda </t>
  </si>
  <si>
    <t>Passaggio transgenerazionale in azienda, un'opportunità di crescita: come trasferire strategie di lavoro dalle vecchie alle nuove generazioni</t>
  </si>
  <si>
    <t xml:space="preserve">Stress sul lavoro e burn out: conoscerlo, prevenirlo e gestirlo  </t>
  </si>
  <si>
    <t xml:space="preserve">Match point, l’empowerment che fa punto </t>
  </si>
  <si>
    <t>Il cambiamento e l’antifragilità: strategie per gestire le incertezze e trasformare le situazioni critiche in opportunità</t>
  </si>
  <si>
    <t xml:space="preserve">La sindrome dell'impostore: come affrontare l'autopercezione di sé di inadeguatezza </t>
  </si>
  <si>
    <t xml:space="preserve">Performance management: come progettare la cultura del feed back per ottenere risultati </t>
  </si>
  <si>
    <t xml:space="preserve">Il futuro è dei team fluidi: come acquisire  un nuovo modo di fare squadra in un mondo aziendale sempre più flessibile </t>
  </si>
  <si>
    <t xml:space="preserve">Creatività: allenare il pensiero laterale  </t>
  </si>
  <si>
    <t xml:space="preserve">Team building esperienzale </t>
  </si>
  <si>
    <t>aula/ laboratorio</t>
  </si>
  <si>
    <t xml:space="preserve">Aggiornamento tecnico -professionale </t>
  </si>
  <si>
    <t xml:space="preserve">Impostazioni  del sistema del personal training  </t>
  </si>
  <si>
    <t xml:space="preserve">Igiene alimentare e comunicazione degli allergeni  </t>
  </si>
  <si>
    <t xml:space="preserve">Pasticceria artigianale di qualità   </t>
  </si>
  <si>
    <t xml:space="preserve">Pasticceria creativa: dal cake design alle torte moderne </t>
  </si>
  <si>
    <t xml:space="preserve">La cucina sostenibile mediterranea </t>
  </si>
  <si>
    <t xml:space="preserve">L’evoluzione della cucina tra innovazione e tradizione </t>
  </si>
  <si>
    <t>Percorso integrato per una cultura della Sicurezza (max allievi per ed. 15)</t>
  </si>
  <si>
    <t>Aggiornamento preposti</t>
  </si>
  <si>
    <t>La disostruzione pediatrica</t>
  </si>
  <si>
    <t>Addetti antincendio aziende di livello1 (ex rischio basso) 1-FOR</t>
  </si>
  <si>
    <t>Aggiornamento Addetti antincendio aziende di livello1 
(ex rischio basso) 1-FOR</t>
  </si>
  <si>
    <t>Addetti antincendio aziende di livello2 (ex rischio medio) 2-FOR</t>
  </si>
  <si>
    <t>HACCP per operatori del settore agroalimentare</t>
  </si>
  <si>
    <t xml:space="preserve">Seminario D.Lgs. 231-01 per Lavoratori  </t>
  </si>
  <si>
    <t xml:space="preserve">Privacy: teoria e aspetti pratici </t>
  </si>
  <si>
    <t xml:space="preserve">Introduzione al Whistleblowing </t>
  </si>
  <si>
    <t xml:space="preserve">Whistleblowing: formazione per i gestori delle segnalazioni </t>
  </si>
  <si>
    <t>Anticorruzione e  Antiriciclaggio</t>
  </si>
  <si>
    <t>La certificazione per la parità di genere</t>
  </si>
  <si>
    <t>I vantaggi della sostenibilità per le imprese del terziario (ESG)</t>
  </si>
  <si>
    <t>Le azioni green per Micro e Piccole imprese</t>
  </si>
  <si>
    <t>La gestione del credito commerciale (per il commercio estero)</t>
  </si>
  <si>
    <t>Il percorso della qualità per la crescita dell'impresa</t>
  </si>
  <si>
    <t>La gestione amministrativa del personale</t>
  </si>
  <si>
    <t>Analisi e gestione delle scorte e dell’approvvigionamento</t>
  </si>
  <si>
    <t>Business Continuity</t>
  </si>
  <si>
    <t>La Metodologia Lean per l’ottimizzazione dei processi aziendali</t>
  </si>
  <si>
    <t>Controllo di gestione</t>
  </si>
  <si>
    <t>Product Development Consistency</t>
  </si>
  <si>
    <t>One to one in english</t>
  </si>
  <si>
    <t>Conversation One to one in english</t>
  </si>
  <si>
    <t>La Comunicazione Precisa, Efficace ed Esaustiva in lingua Inglese</t>
  </si>
  <si>
    <t>Sviluppare la consapevolezza per parlare in pubblico in modo efficace</t>
  </si>
  <si>
    <t>La gestione del conflitto e le tecniche per negoziare</t>
  </si>
  <si>
    <t>Fare team divertendosi – l’improvvisazione teatrale come strumento per migliorare la performance</t>
  </si>
  <si>
    <t>Lego serious play - Pensare con le mani: una giornata al Parco Trenno</t>
  </si>
  <si>
    <t>Sviluppare l’intelligenza emotiva con la mindfulness</t>
  </si>
  <si>
    <t>Allenare l'ascolto attivo per migliorare la relazione con la clientela</t>
  </si>
  <si>
    <t>Team coaching per comprendere le scelte d’acquisto</t>
  </si>
  <si>
    <t>Gestire la Relazione e il Servizio al Cliente</t>
  </si>
  <si>
    <t>La Comunicazione Non Violenta (CNV) come strumento di sviluppo aziendale</t>
  </si>
  <si>
    <t>Utilizzare al meglio le proprie risorse emotive e professionali per coordinare i gruppi di lavoro</t>
  </si>
  <si>
    <t>La progettazione partecipata come strumento di empowerment del team</t>
  </si>
  <si>
    <t>Sviluppare l’accountability nei Percorsi Educativi di Qualità per asili nido</t>
  </si>
  <si>
    <t>Ben-essere in azienda</t>
  </si>
  <si>
    <t>STRATEGIE DIGITALI E INTELLIGENZA ARTIFICIALE  (max allievi per ed. 10)</t>
  </si>
  <si>
    <t>Social media selling</t>
  </si>
  <si>
    <t>La digitalizzazione dei dati con Excel</t>
  </si>
  <si>
    <t>AI Generativa per il marketing digitale</t>
  </si>
  <si>
    <t>Strumenti per il marketing digitale</t>
  </si>
  <si>
    <t>Migliorare i processi con Office 365</t>
  </si>
  <si>
    <t>Introduzione all'intelligenza artificiale</t>
  </si>
  <si>
    <t>Machine learning</t>
  </si>
  <si>
    <t>I software per difgitalizzare la funzione amministrativa</t>
  </si>
  <si>
    <t>Aula/ laboratorio</t>
  </si>
  <si>
    <t>SCHEDA AVVISO VOUCHER FOR.TE 1/24</t>
  </si>
  <si>
    <t>aziende da 1 a 25 dipendenti: € 3.000,00</t>
  </si>
  <si>
    <t>L'empowerment personale per una maggiore efficacia lavorativa  
(max allievi per ed. 10)</t>
  </si>
  <si>
    <t>WORKING IN ENGLISH  
(max allievi per ed. 8)</t>
  </si>
  <si>
    <t>Percorsi formativi a supporto della compliance aziendale 
(max allievi per ed. 10)</t>
  </si>
  <si>
    <r>
      <rPr>
        <b/>
        <sz val="11"/>
        <color theme="1"/>
        <rFont val="Calibri"/>
        <family val="2"/>
        <scheme val="minor"/>
      </rPr>
      <t>LEGENDA MODALITÀ DI FORMAZIONE</t>
    </r>
    <r>
      <rPr>
        <sz val="11"/>
        <color theme="1"/>
        <rFont val="Calibri"/>
        <family val="2"/>
        <scheme val="minor"/>
      </rPr>
      <t xml:space="preserve">:
</t>
    </r>
    <r>
      <rPr>
        <b/>
        <sz val="11"/>
        <rFont val="Calibri"/>
        <family val="2"/>
        <scheme val="minor"/>
      </rPr>
      <t>FAD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ormazione 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istanza </t>
    </r>
    <r>
      <rPr>
        <u/>
        <sz val="11"/>
        <color theme="1"/>
        <rFont val="Calibri"/>
        <family val="2"/>
        <scheme val="minor"/>
      </rPr>
      <t>Sincrona</t>
    </r>
    <r>
      <rPr>
        <sz val="11"/>
        <color theme="1"/>
        <rFont val="Calibri"/>
        <family val="2"/>
        <scheme val="minor"/>
      </rPr>
      <t xml:space="preserve">) - L'aula virtuale è gestita su piattaforma Microsoft Teams, i docenti e i partecipanti si collegano contemporaneamente
</t>
    </r>
    <r>
      <rPr>
        <b/>
        <sz val="11"/>
        <rFont val="Calibri"/>
        <family val="2"/>
        <scheme val="minor"/>
      </rPr>
      <t>e-learning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ormazione 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istanza </t>
    </r>
    <r>
      <rPr>
        <u/>
        <sz val="11"/>
        <color theme="1"/>
        <rFont val="Calibri"/>
        <family val="2"/>
        <scheme val="minor"/>
      </rPr>
      <t>Asincrona</t>
    </r>
    <r>
      <rPr>
        <sz val="11"/>
        <color theme="1"/>
        <rFont val="Calibri"/>
        <family val="2"/>
        <scheme val="minor"/>
      </rPr>
      <t xml:space="preserve">) - Il soggetto può partecipare individualmente ad un corso scegliendo le modalità e i tempi da lui preferiti
</t>
    </r>
    <r>
      <rPr>
        <b/>
        <sz val="11"/>
        <rFont val="Calibri"/>
        <family val="2"/>
        <scheme val="minor"/>
      </rPr>
      <t>AULA</t>
    </r>
    <r>
      <rPr>
        <sz val="11"/>
        <color theme="1"/>
        <rFont val="Calibri"/>
        <family val="2"/>
        <scheme val="minor"/>
      </rPr>
      <t xml:space="preserve"> - Formazione in presenza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</si>
</sst>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u/>
      <sz val="14"/>
      <color theme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justify"/>
    </xf>
    <xf numFmtId="0" fontId="8" fillId="0" borderId="5" xfId="0" applyFont="1" applyBorder="1" applyAlignment="1">
      <alignment horizontal="justify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2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4" fontId="1" fillId="0" borderId="2" xfId="0" applyNumberFormat="1" applyFont="1" applyBorder="1" applyAlignment="1">
      <alignment vertical="center"/>
    </xf>
    <xf numFmtId="0" fontId="13" fillId="0" borderId="0" xfId="0" applyFont="1"/>
    <xf numFmtId="164" fontId="4" fillId="0" borderId="3" xfId="0" applyNumberFormat="1" applyFont="1" applyBorder="1" applyAlignment="1">
      <alignment horizontal="right" vertical="center" wrapText="1"/>
    </xf>
    <xf numFmtId="0" fontId="1" fillId="0" borderId="2" xfId="2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left"/>
    </xf>
    <xf numFmtId="164" fontId="5" fillId="0" borderId="2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6" fillId="0" borderId="6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0" fontId="1" fillId="2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98E179"/>
      <color rgb="FF7E45EF"/>
      <color rgb="FF35ADB1"/>
      <color rgb="FFFFA771"/>
      <color rgb="FFF4A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12</xdr:row>
      <xdr:rowOff>19050</xdr:rowOff>
    </xdr:from>
    <xdr:to>
      <xdr:col>9</xdr:col>
      <xdr:colOff>1200150</xdr:colOff>
      <xdr:row>12</xdr:row>
      <xdr:rowOff>552450</xdr:rowOff>
    </xdr:to>
    <xdr:pic>
      <xdr:nvPicPr>
        <xdr:cNvPr id="2" name="Immagine 1" descr="C:\Users\Verdicchiop\AppData\Local\Microsoft\Windows\INetCache\Content.MSO\E4BB8727.tmp">
          <a:extLst>
            <a:ext uri="{FF2B5EF4-FFF2-40B4-BE49-F238E27FC236}">
              <a16:creationId xmlns:a16="http://schemas.microsoft.com/office/drawing/2014/main" id="{DAC084A9-2C16-489C-8815-37AE95FB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7374850"/>
          <a:ext cx="30194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12</xdr:row>
      <xdr:rowOff>0</xdr:rowOff>
    </xdr:from>
    <xdr:to>
      <xdr:col>1</xdr:col>
      <xdr:colOff>1457325</xdr:colOff>
      <xdr:row>13</xdr:row>
      <xdr:rowOff>28575</xdr:rowOff>
    </xdr:to>
    <xdr:pic>
      <xdr:nvPicPr>
        <xdr:cNvPr id="3" name="Immagine 2" descr="C:\Users\Verdicchiop\AppData\Local\Microsoft\Windows\INetCache\Content.MSO\CC358B63.tmp">
          <a:extLst>
            <a:ext uri="{FF2B5EF4-FFF2-40B4-BE49-F238E27FC236}">
              <a16:creationId xmlns:a16="http://schemas.microsoft.com/office/drawing/2014/main" id="{5941E49D-24D2-4186-A36D-D9CDA26F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0"/>
          <a:ext cx="3200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133350</xdr:colOff>
      <xdr:row>0</xdr:row>
      <xdr:rowOff>180975</xdr:rowOff>
    </xdr:from>
    <xdr:to>
      <xdr:col>10</xdr:col>
      <xdr:colOff>285750</xdr:colOff>
      <xdr:row>4</xdr:row>
      <xdr:rowOff>266700</xdr:rowOff>
    </xdr:to>
    <xdr:pic>
      <xdr:nvPicPr>
        <xdr:cNvPr id="4" name="Immagine 3" descr="Confcom+UnioneCMYB">
          <a:extLst>
            <a:ext uri="{FF2B5EF4-FFF2-40B4-BE49-F238E27FC236}">
              <a16:creationId xmlns:a16="http://schemas.microsoft.com/office/drawing/2014/main" id="{63A77A30-5487-479E-98F1-57274AFF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80975"/>
          <a:ext cx="25241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zione@unione.mila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5C63-A8F6-4B19-9F4D-839DBEF96466}">
  <sheetPr>
    <pageSetUpPr fitToPage="1"/>
  </sheetPr>
  <dimension ref="A1:O78"/>
  <sheetViews>
    <sheetView showGridLines="0" tabSelected="1" topLeftCell="A58" workbookViewId="0">
      <selection activeCell="T28" sqref="T28"/>
    </sheetView>
  </sheetViews>
  <sheetFormatPr defaultRowHeight="15" x14ac:dyDescent="0.25"/>
  <cols>
    <col min="1" max="1" width="26.7109375" customWidth="1"/>
    <col min="2" max="2" width="34.7109375" style="2" customWidth="1"/>
    <col min="3" max="3" width="6.42578125" customWidth="1"/>
    <col min="4" max="4" width="8.85546875" style="1" customWidth="1"/>
    <col min="5" max="5" width="9.140625" style="1" customWidth="1"/>
    <col min="6" max="6" width="11.140625" style="31" customWidth="1"/>
    <col min="7" max="7" width="11.28515625" style="29" customWidth="1"/>
    <col min="8" max="8" width="3.28515625" customWidth="1"/>
    <col min="9" max="9" width="29.42578125" style="17" customWidth="1"/>
    <col min="10" max="10" width="32.140625" style="2" customWidth="1"/>
    <col min="11" max="11" width="6.7109375" customWidth="1"/>
    <col min="12" max="12" width="9.85546875" customWidth="1"/>
    <col min="13" max="13" width="9.28515625" customWidth="1"/>
    <col min="14" max="14" width="11.42578125" style="25" customWidth="1"/>
    <col min="15" max="15" width="11.28515625" style="25" customWidth="1"/>
  </cols>
  <sheetData>
    <row r="1" spans="1:15" ht="20.25" x14ac:dyDescent="0.25">
      <c r="A1" s="54" t="s">
        <v>137</v>
      </c>
      <c r="B1" s="54"/>
      <c r="C1" s="54"/>
      <c r="D1" s="54"/>
      <c r="E1" s="54"/>
      <c r="F1" s="54"/>
      <c r="G1" s="55"/>
      <c r="J1" s="40"/>
      <c r="K1" s="40"/>
    </row>
    <row r="2" spans="1:15" ht="18" x14ac:dyDescent="0.25">
      <c r="A2" s="56" t="s">
        <v>0</v>
      </c>
      <c r="B2" s="56"/>
      <c r="C2" s="56"/>
      <c r="D2" s="56"/>
      <c r="E2" s="56"/>
      <c r="F2" s="56"/>
      <c r="G2" s="57"/>
      <c r="J2" s="40"/>
      <c r="K2" s="40"/>
    </row>
    <row r="3" spans="1:15" ht="29.25" customHeight="1" x14ac:dyDescent="0.3">
      <c r="A3" s="3" t="s">
        <v>1</v>
      </c>
      <c r="B3" s="58"/>
      <c r="C3" s="58"/>
      <c r="D3" s="58"/>
      <c r="E3" s="58"/>
      <c r="F3" s="58"/>
      <c r="G3" s="59"/>
      <c r="J3" s="40"/>
      <c r="K3" s="40"/>
    </row>
    <row r="4" spans="1:15" ht="29.25" customHeight="1" x14ac:dyDescent="0.3">
      <c r="A4" s="4" t="s">
        <v>2</v>
      </c>
      <c r="B4" s="52"/>
      <c r="C4" s="52"/>
      <c r="D4" s="52"/>
      <c r="E4" s="52"/>
      <c r="F4" s="52"/>
      <c r="G4" s="53"/>
      <c r="J4" s="40"/>
      <c r="K4" s="40"/>
    </row>
    <row r="5" spans="1:15" ht="29.25" customHeight="1" x14ac:dyDescent="0.3">
      <c r="A5" s="4" t="s">
        <v>3</v>
      </c>
      <c r="B5" s="52"/>
      <c r="C5" s="52"/>
      <c r="D5" s="52"/>
      <c r="E5" s="52"/>
      <c r="F5" s="52"/>
      <c r="G5" s="53"/>
      <c r="J5" s="40"/>
      <c r="K5" s="40"/>
    </row>
    <row r="6" spans="1:15" ht="29.25" customHeight="1" x14ac:dyDescent="0.3">
      <c r="A6" s="5" t="s">
        <v>4</v>
      </c>
      <c r="B6" s="52"/>
      <c r="C6" s="52"/>
      <c r="D6" s="52"/>
      <c r="E6" s="52"/>
      <c r="F6" s="52"/>
      <c r="G6" s="53"/>
    </row>
    <row r="7" spans="1:15" ht="29.25" customHeight="1" x14ac:dyDescent="0.3">
      <c r="A7" s="3" t="s">
        <v>5</v>
      </c>
      <c r="B7" s="52"/>
      <c r="C7" s="52"/>
      <c r="D7" s="52"/>
      <c r="E7" s="52"/>
      <c r="F7" s="52"/>
      <c r="G7" s="53"/>
      <c r="I7" s="63" t="s">
        <v>6</v>
      </c>
      <c r="J7" s="64"/>
      <c r="L7" s="41"/>
      <c r="M7" s="42"/>
      <c r="N7" s="42"/>
      <c r="O7" s="42"/>
    </row>
    <row r="8" spans="1:15" ht="29.25" customHeight="1" x14ac:dyDescent="0.3">
      <c r="A8" s="6" t="s">
        <v>7</v>
      </c>
      <c r="B8" s="52"/>
      <c r="C8" s="52"/>
      <c r="D8" s="52"/>
      <c r="E8" s="52"/>
      <c r="F8" s="52"/>
      <c r="G8" s="53"/>
      <c r="I8" s="60" t="s">
        <v>138</v>
      </c>
      <c r="J8" s="61"/>
      <c r="L8" s="42"/>
      <c r="M8" s="42"/>
      <c r="N8" s="42"/>
      <c r="O8" s="42"/>
    </row>
    <row r="9" spans="1:15" ht="29.25" customHeight="1" thickBot="1" x14ac:dyDescent="0.35">
      <c r="A9" s="26" t="s">
        <v>8</v>
      </c>
      <c r="B9" s="65"/>
      <c r="C9" s="65"/>
      <c r="D9" s="65"/>
      <c r="E9" s="65"/>
      <c r="F9" s="65"/>
      <c r="G9" s="66"/>
      <c r="I9" s="62" t="s">
        <v>9</v>
      </c>
      <c r="J9" s="61"/>
      <c r="L9" s="42"/>
      <c r="M9" s="42"/>
      <c r="N9" s="42"/>
      <c r="O9" s="42"/>
    </row>
    <row r="10" spans="1:15" ht="34.5" customHeight="1" x14ac:dyDescent="0.25">
      <c r="A10" s="43" t="s">
        <v>142</v>
      </c>
      <c r="B10" s="44"/>
      <c r="C10" s="44"/>
      <c r="D10" s="44"/>
      <c r="E10" s="44"/>
      <c r="F10" s="44"/>
      <c r="G10" s="44"/>
      <c r="H10" s="44"/>
      <c r="I10" s="45"/>
      <c r="J10" s="23"/>
      <c r="L10" s="24"/>
      <c r="M10" s="24"/>
      <c r="N10" s="24"/>
      <c r="O10" s="24"/>
    </row>
    <row r="11" spans="1:15" ht="19.5" customHeight="1" x14ac:dyDescent="0.25">
      <c r="A11" s="46"/>
      <c r="B11" s="47"/>
      <c r="C11" s="47"/>
      <c r="D11" s="47"/>
      <c r="E11" s="47"/>
      <c r="F11" s="47"/>
      <c r="G11" s="47"/>
      <c r="H11" s="47"/>
      <c r="I11" s="48"/>
    </row>
    <row r="12" spans="1:15" ht="22.5" customHeight="1" thickBot="1" x14ac:dyDescent="0.3">
      <c r="A12" s="49"/>
      <c r="B12" s="50"/>
      <c r="C12" s="50"/>
      <c r="D12" s="50"/>
      <c r="E12" s="50"/>
      <c r="F12" s="50"/>
      <c r="G12" s="50"/>
      <c r="H12" s="50"/>
      <c r="I12" s="51"/>
    </row>
    <row r="13" spans="1:15" ht="57" customHeight="1" x14ac:dyDescent="0.3">
      <c r="A13" s="36"/>
      <c r="B13" s="37"/>
      <c r="C13" s="37"/>
      <c r="D13" s="37"/>
      <c r="E13" s="37"/>
      <c r="F13" s="37"/>
      <c r="G13" s="37"/>
      <c r="I13" s="34"/>
      <c r="J13" s="34"/>
      <c r="K13" s="34"/>
      <c r="L13" s="34"/>
      <c r="M13" s="34"/>
      <c r="N13" s="34"/>
      <c r="O13" s="35"/>
    </row>
    <row r="14" spans="1:15" ht="47.25" x14ac:dyDescent="0.25">
      <c r="A14" s="11" t="s">
        <v>16</v>
      </c>
      <c r="B14" s="21" t="s">
        <v>11</v>
      </c>
      <c r="C14" s="13" t="s">
        <v>12</v>
      </c>
      <c r="D14" s="13" t="s">
        <v>13</v>
      </c>
      <c r="E14" s="14" t="s">
        <v>17</v>
      </c>
      <c r="F14" s="13" t="s">
        <v>14</v>
      </c>
      <c r="G14" s="15" t="s">
        <v>15</v>
      </c>
      <c r="I14" s="11" t="s">
        <v>10</v>
      </c>
      <c r="J14" s="12" t="s">
        <v>11</v>
      </c>
      <c r="K14" s="13" t="s">
        <v>12</v>
      </c>
      <c r="L14" s="13" t="s">
        <v>13</v>
      </c>
      <c r="M14" s="13" t="s">
        <v>17</v>
      </c>
      <c r="N14" s="13" t="s">
        <v>14</v>
      </c>
      <c r="O14" s="18" t="s">
        <v>15</v>
      </c>
    </row>
    <row r="15" spans="1:15" ht="15.75" customHeight="1" x14ac:dyDescent="0.25">
      <c r="A15" s="71" t="s">
        <v>88</v>
      </c>
      <c r="B15" s="7" t="s">
        <v>19</v>
      </c>
      <c r="C15" s="8">
        <v>6</v>
      </c>
      <c r="D15" s="7" t="s">
        <v>20</v>
      </c>
      <c r="E15" s="16">
        <v>90</v>
      </c>
      <c r="F15" s="32"/>
      <c r="G15" s="27">
        <f>E15*F15</f>
        <v>0</v>
      </c>
      <c r="I15" s="38" t="s">
        <v>18</v>
      </c>
      <c r="J15" s="7" t="s">
        <v>19</v>
      </c>
      <c r="K15" s="8">
        <v>6</v>
      </c>
      <c r="L15" s="7" t="s">
        <v>32</v>
      </c>
      <c r="M15" s="9">
        <v>180</v>
      </c>
      <c r="N15" s="19"/>
      <c r="O15" s="27">
        <f>M15*N15</f>
        <v>0</v>
      </c>
    </row>
    <row r="16" spans="1:15" ht="33" x14ac:dyDescent="0.25">
      <c r="A16" s="71"/>
      <c r="B16" s="7" t="s">
        <v>19</v>
      </c>
      <c r="C16" s="8">
        <v>6</v>
      </c>
      <c r="D16" s="7" t="s">
        <v>32</v>
      </c>
      <c r="E16" s="16">
        <v>180</v>
      </c>
      <c r="F16" s="32"/>
      <c r="G16" s="27">
        <f t="shared" ref="G16:G77" si="0">E16*F16</f>
        <v>0</v>
      </c>
      <c r="I16" s="38"/>
      <c r="J16" s="7" t="s">
        <v>21</v>
      </c>
      <c r="K16" s="8">
        <v>4</v>
      </c>
      <c r="L16" s="7" t="s">
        <v>32</v>
      </c>
      <c r="M16" s="9">
        <v>120</v>
      </c>
      <c r="N16" s="19"/>
      <c r="O16" s="27">
        <f t="shared" ref="O16:O44" si="1">M16*N16</f>
        <v>0</v>
      </c>
    </row>
    <row r="17" spans="1:15" ht="33" x14ac:dyDescent="0.25">
      <c r="A17" s="71"/>
      <c r="B17" s="7" t="s">
        <v>24</v>
      </c>
      <c r="C17" s="8">
        <v>32</v>
      </c>
      <c r="D17" s="7" t="s">
        <v>32</v>
      </c>
      <c r="E17" s="16">
        <v>960</v>
      </c>
      <c r="F17" s="32"/>
      <c r="G17" s="27">
        <f t="shared" si="0"/>
        <v>0</v>
      </c>
      <c r="I17" s="38"/>
      <c r="J17" s="7" t="s">
        <v>23</v>
      </c>
      <c r="K17" s="8">
        <v>4</v>
      </c>
      <c r="L17" s="7" t="s">
        <v>32</v>
      </c>
      <c r="M17" s="9">
        <v>120</v>
      </c>
      <c r="N17" s="19"/>
      <c r="O17" s="27">
        <f t="shared" si="1"/>
        <v>0</v>
      </c>
    </row>
    <row r="18" spans="1:15" ht="33" x14ac:dyDescent="0.25">
      <c r="A18" s="71"/>
      <c r="B18" s="7" t="s">
        <v>26</v>
      </c>
      <c r="C18" s="8">
        <v>4</v>
      </c>
      <c r="D18" s="7" t="s">
        <v>32</v>
      </c>
      <c r="E18" s="16">
        <v>120</v>
      </c>
      <c r="F18" s="32"/>
      <c r="G18" s="27">
        <f t="shared" si="0"/>
        <v>0</v>
      </c>
      <c r="I18" s="38"/>
      <c r="J18" s="7" t="s">
        <v>25</v>
      </c>
      <c r="K18" s="8">
        <v>4</v>
      </c>
      <c r="L18" s="7" t="s">
        <v>22</v>
      </c>
      <c r="M18" s="9">
        <v>160</v>
      </c>
      <c r="N18" s="19"/>
      <c r="O18" s="27">
        <f t="shared" si="1"/>
        <v>0</v>
      </c>
    </row>
    <row r="19" spans="1:15" ht="33" x14ac:dyDescent="0.25">
      <c r="A19" s="71"/>
      <c r="B19" s="7" t="s">
        <v>21</v>
      </c>
      <c r="C19" s="8">
        <v>4</v>
      </c>
      <c r="D19" s="7" t="s">
        <v>20</v>
      </c>
      <c r="E19" s="16">
        <v>60</v>
      </c>
      <c r="F19" s="32"/>
      <c r="G19" s="27">
        <f t="shared" si="0"/>
        <v>0</v>
      </c>
      <c r="I19" s="38"/>
      <c r="J19" s="7" t="s">
        <v>27</v>
      </c>
      <c r="K19" s="8">
        <v>12</v>
      </c>
      <c r="L19" s="7" t="s">
        <v>22</v>
      </c>
      <c r="M19" s="9">
        <v>480</v>
      </c>
      <c r="N19" s="19"/>
      <c r="O19" s="27">
        <f t="shared" si="1"/>
        <v>0</v>
      </c>
    </row>
    <row r="20" spans="1:15" ht="33" x14ac:dyDescent="0.25">
      <c r="A20" s="71"/>
      <c r="B20" s="7" t="s">
        <v>21</v>
      </c>
      <c r="C20" s="8">
        <v>4</v>
      </c>
      <c r="D20" s="7" t="s">
        <v>32</v>
      </c>
      <c r="E20" s="16">
        <v>120</v>
      </c>
      <c r="F20" s="32"/>
      <c r="G20" s="27">
        <f t="shared" si="0"/>
        <v>0</v>
      </c>
      <c r="I20" s="38"/>
      <c r="J20" s="7" t="s">
        <v>41</v>
      </c>
      <c r="K20" s="8">
        <v>4</v>
      </c>
      <c r="L20" s="7" t="s">
        <v>22</v>
      </c>
      <c r="M20" s="9">
        <v>300</v>
      </c>
      <c r="N20" s="19"/>
      <c r="O20" s="27">
        <f t="shared" si="1"/>
        <v>0</v>
      </c>
    </row>
    <row r="21" spans="1:15" ht="49.5" x14ac:dyDescent="0.25">
      <c r="A21" s="71"/>
      <c r="B21" s="7" t="s">
        <v>23</v>
      </c>
      <c r="C21" s="8">
        <v>4</v>
      </c>
      <c r="D21" s="7" t="s">
        <v>20</v>
      </c>
      <c r="E21" s="16">
        <v>60</v>
      </c>
      <c r="F21" s="32"/>
      <c r="G21" s="27">
        <f t="shared" si="0"/>
        <v>0</v>
      </c>
      <c r="I21" s="38"/>
      <c r="J21" s="7" t="s">
        <v>42</v>
      </c>
      <c r="K21" s="8">
        <v>2</v>
      </c>
      <c r="L21" s="7" t="s">
        <v>22</v>
      </c>
      <c r="M21" s="9">
        <v>150</v>
      </c>
      <c r="N21" s="19"/>
      <c r="O21" s="27">
        <f t="shared" si="1"/>
        <v>0</v>
      </c>
    </row>
    <row r="22" spans="1:15" ht="33" x14ac:dyDescent="0.25">
      <c r="A22" s="71"/>
      <c r="B22" s="7" t="s">
        <v>23</v>
      </c>
      <c r="C22" s="8">
        <v>4</v>
      </c>
      <c r="D22" s="7" t="s">
        <v>32</v>
      </c>
      <c r="E22" s="16">
        <v>120</v>
      </c>
      <c r="F22" s="32"/>
      <c r="G22" s="27">
        <f t="shared" si="0"/>
        <v>0</v>
      </c>
      <c r="I22" s="38"/>
      <c r="J22" s="7" t="s">
        <v>43</v>
      </c>
      <c r="K22" s="8">
        <v>8</v>
      </c>
      <c r="L22" s="7" t="s">
        <v>22</v>
      </c>
      <c r="M22" s="9">
        <v>600</v>
      </c>
      <c r="N22" s="19"/>
      <c r="O22" s="27">
        <f t="shared" si="1"/>
        <v>0</v>
      </c>
    </row>
    <row r="23" spans="1:15" ht="33" x14ac:dyDescent="0.25">
      <c r="A23" s="71"/>
      <c r="B23" s="7" t="s">
        <v>30</v>
      </c>
      <c r="C23" s="8">
        <v>8</v>
      </c>
      <c r="D23" s="7" t="s">
        <v>32</v>
      </c>
      <c r="E23" s="16">
        <v>240</v>
      </c>
      <c r="F23" s="32"/>
      <c r="G23" s="27">
        <f t="shared" si="0"/>
        <v>0</v>
      </c>
      <c r="I23" s="38"/>
      <c r="J23" s="7" t="s">
        <v>28</v>
      </c>
      <c r="K23" s="8">
        <v>4</v>
      </c>
      <c r="L23" s="7" t="s">
        <v>32</v>
      </c>
      <c r="M23" s="9">
        <v>120</v>
      </c>
      <c r="N23" s="19"/>
      <c r="O23" s="27">
        <f t="shared" si="1"/>
        <v>0</v>
      </c>
    </row>
    <row r="24" spans="1:15" ht="16.5" x14ac:dyDescent="0.25">
      <c r="A24" s="71"/>
      <c r="B24" s="7" t="s">
        <v>31</v>
      </c>
      <c r="C24" s="8">
        <v>8</v>
      </c>
      <c r="D24" s="7" t="s">
        <v>32</v>
      </c>
      <c r="E24" s="16">
        <v>240</v>
      </c>
      <c r="F24" s="32"/>
      <c r="G24" s="27">
        <f t="shared" si="0"/>
        <v>0</v>
      </c>
      <c r="I24" s="38"/>
      <c r="J24" s="7" t="s">
        <v>29</v>
      </c>
      <c r="K24" s="8">
        <v>8</v>
      </c>
      <c r="L24" s="7" t="s">
        <v>22</v>
      </c>
      <c r="M24" s="9">
        <v>240</v>
      </c>
      <c r="N24" s="19"/>
      <c r="O24" s="27">
        <f t="shared" si="1"/>
        <v>0</v>
      </c>
    </row>
    <row r="25" spans="1:15" ht="33" x14ac:dyDescent="0.25">
      <c r="A25" s="71"/>
      <c r="B25" s="7" t="s">
        <v>89</v>
      </c>
      <c r="C25" s="8">
        <v>6</v>
      </c>
      <c r="D25" s="7" t="s">
        <v>32</v>
      </c>
      <c r="E25" s="16">
        <v>180</v>
      </c>
      <c r="F25" s="32"/>
      <c r="G25" s="27">
        <f t="shared" si="0"/>
        <v>0</v>
      </c>
      <c r="I25" s="39" t="s">
        <v>44</v>
      </c>
      <c r="J25" s="7" t="s">
        <v>36</v>
      </c>
      <c r="K25" s="8">
        <v>4</v>
      </c>
      <c r="L25" s="7" t="s">
        <v>32</v>
      </c>
      <c r="M25" s="9">
        <v>180</v>
      </c>
      <c r="N25" s="20"/>
      <c r="O25" s="27">
        <f t="shared" si="1"/>
        <v>0</v>
      </c>
    </row>
    <row r="26" spans="1:15" ht="31.5" customHeight="1" x14ac:dyDescent="0.25">
      <c r="A26" s="71"/>
      <c r="B26" s="7" t="s">
        <v>25</v>
      </c>
      <c r="C26" s="8">
        <v>4</v>
      </c>
      <c r="D26" s="7" t="s">
        <v>22</v>
      </c>
      <c r="E26" s="16">
        <v>160</v>
      </c>
      <c r="F26" s="32"/>
      <c r="G26" s="27">
        <f t="shared" si="0"/>
        <v>0</v>
      </c>
      <c r="I26" s="39"/>
      <c r="J26" s="7" t="s">
        <v>37</v>
      </c>
      <c r="K26" s="8">
        <v>12</v>
      </c>
      <c r="L26" s="7" t="s">
        <v>32</v>
      </c>
      <c r="M26" s="9">
        <v>540</v>
      </c>
      <c r="N26" s="20"/>
      <c r="O26" s="27">
        <f t="shared" si="1"/>
        <v>0</v>
      </c>
    </row>
    <row r="27" spans="1:15" ht="33" x14ac:dyDescent="0.25">
      <c r="A27" s="71"/>
      <c r="B27" s="7" t="s">
        <v>27</v>
      </c>
      <c r="C27" s="8">
        <v>12</v>
      </c>
      <c r="D27" s="7" t="s">
        <v>22</v>
      </c>
      <c r="E27" s="16">
        <v>480</v>
      </c>
      <c r="F27" s="32"/>
      <c r="G27" s="27">
        <f t="shared" si="0"/>
        <v>0</v>
      </c>
      <c r="I27" s="39"/>
      <c r="J27" s="7" t="s">
        <v>45</v>
      </c>
      <c r="K27" s="8">
        <v>12</v>
      </c>
      <c r="L27" s="7" t="s">
        <v>32</v>
      </c>
      <c r="M27" s="9">
        <v>540</v>
      </c>
      <c r="N27" s="20"/>
      <c r="O27" s="27">
        <f t="shared" si="1"/>
        <v>0</v>
      </c>
    </row>
    <row r="28" spans="1:15" ht="33" x14ac:dyDescent="0.25">
      <c r="A28" s="71"/>
      <c r="B28" s="7" t="s">
        <v>90</v>
      </c>
      <c r="C28" s="8">
        <v>3</v>
      </c>
      <c r="D28" s="7" t="s">
        <v>22</v>
      </c>
      <c r="E28" s="16">
        <v>120</v>
      </c>
      <c r="F28" s="32"/>
      <c r="G28" s="27">
        <f t="shared" si="0"/>
        <v>0</v>
      </c>
      <c r="I28" s="39"/>
      <c r="J28" s="7" t="s">
        <v>46</v>
      </c>
      <c r="K28" s="8">
        <v>12</v>
      </c>
      <c r="L28" s="7" t="s">
        <v>32</v>
      </c>
      <c r="M28" s="9">
        <v>660</v>
      </c>
      <c r="N28" s="20"/>
      <c r="O28" s="27">
        <f t="shared" si="1"/>
        <v>0</v>
      </c>
    </row>
    <row r="29" spans="1:15" ht="33" x14ac:dyDescent="0.25">
      <c r="A29" s="71"/>
      <c r="B29" s="7" t="s">
        <v>91</v>
      </c>
      <c r="C29" s="8">
        <v>4</v>
      </c>
      <c r="D29" s="7" t="s">
        <v>22</v>
      </c>
      <c r="E29" s="16">
        <v>300</v>
      </c>
      <c r="F29" s="32"/>
      <c r="G29" s="27">
        <f t="shared" si="0"/>
        <v>0</v>
      </c>
      <c r="I29" s="39"/>
      <c r="J29" s="7" t="s">
        <v>47</v>
      </c>
      <c r="K29" s="8">
        <v>12</v>
      </c>
      <c r="L29" s="7" t="s">
        <v>32</v>
      </c>
      <c r="M29" s="9">
        <v>660</v>
      </c>
      <c r="N29" s="20"/>
      <c r="O29" s="27">
        <f t="shared" si="1"/>
        <v>0</v>
      </c>
    </row>
    <row r="30" spans="1:15" ht="66" x14ac:dyDescent="0.25">
      <c r="A30" s="71"/>
      <c r="B30" s="7" t="s">
        <v>92</v>
      </c>
      <c r="C30" s="8">
        <v>2</v>
      </c>
      <c r="D30" s="7" t="s">
        <v>22</v>
      </c>
      <c r="E30" s="16">
        <v>150</v>
      </c>
      <c r="F30" s="32"/>
      <c r="G30" s="27">
        <f t="shared" si="0"/>
        <v>0</v>
      </c>
      <c r="I30" s="39"/>
      <c r="J30" s="7" t="s">
        <v>48</v>
      </c>
      <c r="K30" s="8">
        <v>12</v>
      </c>
      <c r="L30" s="7" t="s">
        <v>32</v>
      </c>
      <c r="M30" s="9">
        <v>660</v>
      </c>
      <c r="N30" s="20"/>
      <c r="O30" s="27">
        <f t="shared" si="1"/>
        <v>0</v>
      </c>
    </row>
    <row r="31" spans="1:15" ht="33" x14ac:dyDescent="0.25">
      <c r="A31" s="71"/>
      <c r="B31" s="7" t="s">
        <v>93</v>
      </c>
      <c r="C31" s="8">
        <v>8</v>
      </c>
      <c r="D31" s="7" t="s">
        <v>22</v>
      </c>
      <c r="E31" s="16">
        <v>600</v>
      </c>
      <c r="F31" s="32"/>
      <c r="G31" s="27">
        <f t="shared" si="0"/>
        <v>0</v>
      </c>
      <c r="I31" s="39"/>
      <c r="J31" s="7" t="s">
        <v>49</v>
      </c>
      <c r="K31" s="8">
        <v>12</v>
      </c>
      <c r="L31" s="7" t="s">
        <v>32</v>
      </c>
      <c r="M31" s="9">
        <v>660</v>
      </c>
      <c r="N31" s="20"/>
      <c r="O31" s="27">
        <f t="shared" si="1"/>
        <v>0</v>
      </c>
    </row>
    <row r="32" spans="1:15" ht="33" x14ac:dyDescent="0.25">
      <c r="A32" s="39" t="s">
        <v>141</v>
      </c>
      <c r="B32" s="22" t="s">
        <v>94</v>
      </c>
      <c r="C32" s="10">
        <v>2</v>
      </c>
      <c r="D32" s="7" t="s">
        <v>20</v>
      </c>
      <c r="E32" s="16">
        <v>50</v>
      </c>
      <c r="F32" s="32"/>
      <c r="G32" s="27">
        <f t="shared" si="0"/>
        <v>0</v>
      </c>
      <c r="I32" s="39"/>
      <c r="J32" s="7" t="s">
        <v>50</v>
      </c>
      <c r="K32" s="8">
        <v>12</v>
      </c>
      <c r="L32" s="7" t="s">
        <v>32</v>
      </c>
      <c r="M32" s="9">
        <v>660</v>
      </c>
      <c r="N32" s="20"/>
      <c r="O32" s="27">
        <f t="shared" si="1"/>
        <v>0</v>
      </c>
    </row>
    <row r="33" spans="1:15" ht="49.5" x14ac:dyDescent="0.25">
      <c r="A33" s="39"/>
      <c r="B33" s="22" t="s">
        <v>95</v>
      </c>
      <c r="C33" s="10">
        <v>1</v>
      </c>
      <c r="D33" s="7" t="s">
        <v>20</v>
      </c>
      <c r="E33" s="16">
        <v>30</v>
      </c>
      <c r="F33" s="32"/>
      <c r="G33" s="27">
        <f t="shared" si="0"/>
        <v>0</v>
      </c>
      <c r="I33" s="39"/>
      <c r="J33" s="7" t="s">
        <v>51</v>
      </c>
      <c r="K33" s="8">
        <v>12</v>
      </c>
      <c r="L33" s="7" t="s">
        <v>32</v>
      </c>
      <c r="M33" s="9">
        <v>660</v>
      </c>
      <c r="N33" s="20"/>
      <c r="O33" s="27">
        <f t="shared" si="1"/>
        <v>0</v>
      </c>
    </row>
    <row r="34" spans="1:15" ht="33" customHeight="1" x14ac:dyDescent="0.25">
      <c r="A34" s="39"/>
      <c r="B34" s="22" t="s">
        <v>96</v>
      </c>
      <c r="C34" s="10">
        <v>2</v>
      </c>
      <c r="D34" s="7" t="s">
        <v>20</v>
      </c>
      <c r="E34" s="16">
        <v>50</v>
      </c>
      <c r="F34" s="32"/>
      <c r="G34" s="27">
        <f t="shared" si="0"/>
        <v>0</v>
      </c>
      <c r="I34" s="39"/>
      <c r="J34" s="7" t="s">
        <v>52</v>
      </c>
      <c r="K34" s="8">
        <v>8</v>
      </c>
      <c r="L34" s="7" t="s">
        <v>32</v>
      </c>
      <c r="M34" s="9">
        <v>400</v>
      </c>
      <c r="N34" s="20"/>
      <c r="O34" s="27">
        <f t="shared" si="1"/>
        <v>0</v>
      </c>
    </row>
    <row r="35" spans="1:15" ht="33" customHeight="1" x14ac:dyDescent="0.25">
      <c r="A35" s="39"/>
      <c r="B35" s="22" t="s">
        <v>97</v>
      </c>
      <c r="C35" s="10">
        <v>1</v>
      </c>
      <c r="D35" s="7" t="s">
        <v>20</v>
      </c>
      <c r="E35" s="16">
        <v>30</v>
      </c>
      <c r="F35" s="32"/>
      <c r="G35" s="27">
        <f t="shared" si="0"/>
        <v>0</v>
      </c>
      <c r="I35" s="68" t="s">
        <v>53</v>
      </c>
      <c r="J35" s="7" t="s">
        <v>54</v>
      </c>
      <c r="K35" s="8">
        <v>12</v>
      </c>
      <c r="L35" s="7" t="s">
        <v>32</v>
      </c>
      <c r="M35" s="9">
        <v>600</v>
      </c>
      <c r="N35" s="20"/>
      <c r="O35" s="27">
        <f t="shared" si="1"/>
        <v>0</v>
      </c>
    </row>
    <row r="36" spans="1:15" ht="33" x14ac:dyDescent="0.25">
      <c r="A36" s="39"/>
      <c r="B36" s="22" t="s">
        <v>98</v>
      </c>
      <c r="C36" s="10">
        <v>2</v>
      </c>
      <c r="D36" s="7" t="s">
        <v>20</v>
      </c>
      <c r="E36" s="16">
        <v>50</v>
      </c>
      <c r="F36" s="32"/>
      <c r="G36" s="27">
        <f t="shared" si="0"/>
        <v>0</v>
      </c>
      <c r="I36" s="68"/>
      <c r="J36" s="7" t="s">
        <v>55</v>
      </c>
      <c r="K36" s="8">
        <v>12</v>
      </c>
      <c r="L36" s="7" t="s">
        <v>32</v>
      </c>
      <c r="M36" s="9">
        <v>600</v>
      </c>
      <c r="N36" s="20"/>
      <c r="O36" s="27">
        <f t="shared" si="1"/>
        <v>0</v>
      </c>
    </row>
    <row r="37" spans="1:15" ht="33" x14ac:dyDescent="0.25">
      <c r="A37" s="39"/>
      <c r="B37" s="22" t="s">
        <v>99</v>
      </c>
      <c r="C37" s="10">
        <v>2</v>
      </c>
      <c r="D37" s="7" t="s">
        <v>20</v>
      </c>
      <c r="E37" s="16">
        <v>50</v>
      </c>
      <c r="F37" s="32"/>
      <c r="G37" s="27">
        <f t="shared" si="0"/>
        <v>0</v>
      </c>
      <c r="I37" s="68"/>
      <c r="J37" s="7" t="s">
        <v>56</v>
      </c>
      <c r="K37" s="8">
        <v>8</v>
      </c>
      <c r="L37" s="7" t="s">
        <v>32</v>
      </c>
      <c r="M37" s="9">
        <v>400</v>
      </c>
      <c r="N37" s="20"/>
      <c r="O37" s="27">
        <f t="shared" si="1"/>
        <v>0</v>
      </c>
    </row>
    <row r="38" spans="1:15" ht="16.5" x14ac:dyDescent="0.25">
      <c r="A38" s="39"/>
      <c r="B38" s="7" t="s">
        <v>100</v>
      </c>
      <c r="C38" s="10">
        <v>12</v>
      </c>
      <c r="D38" s="7" t="s">
        <v>32</v>
      </c>
      <c r="E38" s="9">
        <v>600</v>
      </c>
      <c r="F38" s="32"/>
      <c r="G38" s="27">
        <f t="shared" si="0"/>
        <v>0</v>
      </c>
      <c r="I38" s="68"/>
      <c r="J38" s="7" t="s">
        <v>57</v>
      </c>
      <c r="K38" s="8">
        <v>4</v>
      </c>
      <c r="L38" s="7" t="s">
        <v>32</v>
      </c>
      <c r="M38" s="9">
        <v>200</v>
      </c>
      <c r="N38" s="20"/>
      <c r="O38" s="27">
        <f t="shared" si="1"/>
        <v>0</v>
      </c>
    </row>
    <row r="39" spans="1:15" ht="33" x14ac:dyDescent="0.25">
      <c r="A39" s="39"/>
      <c r="B39" s="7" t="s">
        <v>101</v>
      </c>
      <c r="C39" s="10">
        <v>15</v>
      </c>
      <c r="D39" s="7" t="s">
        <v>32</v>
      </c>
      <c r="E39" s="9">
        <v>750</v>
      </c>
      <c r="F39" s="32"/>
      <c r="G39" s="27">
        <f t="shared" si="0"/>
        <v>0</v>
      </c>
      <c r="I39" s="68"/>
      <c r="J39" s="7" t="s">
        <v>58</v>
      </c>
      <c r="K39" s="8">
        <v>12</v>
      </c>
      <c r="L39" s="7" t="s">
        <v>32</v>
      </c>
      <c r="M39" s="9">
        <v>600</v>
      </c>
      <c r="N39" s="20"/>
      <c r="O39" s="27">
        <f t="shared" si="1"/>
        <v>0</v>
      </c>
    </row>
    <row r="40" spans="1:15" ht="49.5" x14ac:dyDescent="0.25">
      <c r="A40" s="39"/>
      <c r="B40" s="7" t="s">
        <v>102</v>
      </c>
      <c r="C40" s="10">
        <v>8</v>
      </c>
      <c r="D40" s="7" t="s">
        <v>32</v>
      </c>
      <c r="E40" s="9">
        <v>400</v>
      </c>
      <c r="F40" s="32"/>
      <c r="G40" s="27">
        <f t="shared" si="0"/>
        <v>0</v>
      </c>
      <c r="I40" s="68"/>
      <c r="J40" s="7" t="s">
        <v>59</v>
      </c>
      <c r="K40" s="8">
        <v>12</v>
      </c>
      <c r="L40" s="7" t="s">
        <v>32</v>
      </c>
      <c r="M40" s="9">
        <v>600</v>
      </c>
      <c r="N40" s="20"/>
      <c r="O40" s="27">
        <f t="shared" si="1"/>
        <v>0</v>
      </c>
    </row>
    <row r="41" spans="1:15" ht="33" x14ac:dyDescent="0.25">
      <c r="A41" s="39"/>
      <c r="B41" s="22" t="s">
        <v>103</v>
      </c>
      <c r="C41" s="10">
        <v>8</v>
      </c>
      <c r="D41" s="7" t="s">
        <v>32</v>
      </c>
      <c r="E41" s="9">
        <v>400</v>
      </c>
      <c r="F41" s="32"/>
      <c r="G41" s="27">
        <f t="shared" si="0"/>
        <v>0</v>
      </c>
      <c r="I41" s="68"/>
      <c r="J41" s="7" t="s">
        <v>60</v>
      </c>
      <c r="K41" s="8">
        <v>8</v>
      </c>
      <c r="L41" s="7" t="s">
        <v>32</v>
      </c>
      <c r="M41" s="9">
        <v>400</v>
      </c>
      <c r="N41" s="20"/>
      <c r="O41" s="27">
        <f t="shared" si="1"/>
        <v>0</v>
      </c>
    </row>
    <row r="42" spans="1:15" ht="49.5" x14ac:dyDescent="0.25">
      <c r="A42" s="39"/>
      <c r="B42" s="22" t="s">
        <v>104</v>
      </c>
      <c r="C42" s="10">
        <v>15</v>
      </c>
      <c r="D42" s="7" t="s">
        <v>32</v>
      </c>
      <c r="E42" s="9">
        <v>750</v>
      </c>
      <c r="F42" s="32"/>
      <c r="G42" s="27">
        <f t="shared" si="0"/>
        <v>0</v>
      </c>
      <c r="I42" s="68"/>
      <c r="J42" s="7" t="s">
        <v>61</v>
      </c>
      <c r="K42" s="8">
        <v>12</v>
      </c>
      <c r="L42" s="7" t="s">
        <v>32</v>
      </c>
      <c r="M42" s="9">
        <v>600</v>
      </c>
      <c r="N42" s="20"/>
      <c r="O42" s="27">
        <f t="shared" si="1"/>
        <v>0</v>
      </c>
    </row>
    <row r="43" spans="1:15" ht="16.5" x14ac:dyDescent="0.25">
      <c r="A43" s="39"/>
      <c r="B43" s="22" t="s">
        <v>105</v>
      </c>
      <c r="C43" s="10">
        <v>15</v>
      </c>
      <c r="D43" s="7" t="s">
        <v>32</v>
      </c>
      <c r="E43" s="9">
        <v>750</v>
      </c>
      <c r="F43" s="32"/>
      <c r="G43" s="27">
        <f t="shared" si="0"/>
        <v>0</v>
      </c>
      <c r="I43" s="68"/>
      <c r="J43" s="7" t="s">
        <v>62</v>
      </c>
      <c r="K43" s="8">
        <v>4</v>
      </c>
      <c r="L43" s="7" t="s">
        <v>32</v>
      </c>
      <c r="M43" s="9">
        <v>200</v>
      </c>
      <c r="N43" s="20"/>
      <c r="O43" s="27">
        <f t="shared" si="1"/>
        <v>0</v>
      </c>
    </row>
    <row r="44" spans="1:15" ht="33" x14ac:dyDescent="0.25">
      <c r="A44" s="39"/>
      <c r="B44" s="22" t="s">
        <v>106</v>
      </c>
      <c r="C44" s="10">
        <v>15</v>
      </c>
      <c r="D44" s="7" t="s">
        <v>32</v>
      </c>
      <c r="E44" s="9">
        <v>750</v>
      </c>
      <c r="F44" s="32"/>
      <c r="G44" s="27">
        <f t="shared" si="0"/>
        <v>0</v>
      </c>
      <c r="I44" s="68"/>
      <c r="J44" s="7" t="s">
        <v>33</v>
      </c>
      <c r="K44" s="8">
        <v>12</v>
      </c>
      <c r="L44" s="7" t="s">
        <v>32</v>
      </c>
      <c r="M44" s="9">
        <v>600</v>
      </c>
      <c r="N44" s="20"/>
      <c r="O44" s="27">
        <f t="shared" si="1"/>
        <v>0</v>
      </c>
    </row>
    <row r="45" spans="1:15" ht="33" x14ac:dyDescent="0.25">
      <c r="A45" s="39"/>
      <c r="B45" s="22" t="s">
        <v>107</v>
      </c>
      <c r="C45" s="10">
        <v>15</v>
      </c>
      <c r="D45" s="7" t="s">
        <v>32</v>
      </c>
      <c r="E45" s="9">
        <v>750</v>
      </c>
      <c r="F45" s="32"/>
      <c r="G45" s="27">
        <f t="shared" si="0"/>
        <v>0</v>
      </c>
      <c r="I45" s="68"/>
      <c r="J45" s="7" t="s">
        <v>63</v>
      </c>
      <c r="K45" s="8">
        <v>12</v>
      </c>
      <c r="L45" s="7" t="s">
        <v>32</v>
      </c>
      <c r="M45" s="9">
        <v>600</v>
      </c>
      <c r="N45" s="20"/>
      <c r="O45" s="27">
        <f t="shared" ref="O45:O66" si="2">M45*N45</f>
        <v>0</v>
      </c>
    </row>
    <row r="46" spans="1:15" ht="33" x14ac:dyDescent="0.25">
      <c r="A46" s="39"/>
      <c r="B46" s="22" t="s">
        <v>108</v>
      </c>
      <c r="C46" s="10">
        <v>15</v>
      </c>
      <c r="D46" s="7" t="s">
        <v>32</v>
      </c>
      <c r="E46" s="9">
        <v>750</v>
      </c>
      <c r="F46" s="32"/>
      <c r="G46" s="27">
        <f t="shared" si="0"/>
        <v>0</v>
      </c>
      <c r="I46" s="68"/>
      <c r="J46" s="7" t="s">
        <v>64</v>
      </c>
      <c r="K46" s="8">
        <v>12</v>
      </c>
      <c r="L46" s="7" t="s">
        <v>32</v>
      </c>
      <c r="M46" s="9">
        <v>600</v>
      </c>
      <c r="N46" s="20"/>
      <c r="O46" s="27">
        <f t="shared" si="2"/>
        <v>0</v>
      </c>
    </row>
    <row r="47" spans="1:15" ht="49.5" x14ac:dyDescent="0.25">
      <c r="A47" s="39"/>
      <c r="B47" s="22" t="s">
        <v>109</v>
      </c>
      <c r="C47" s="10">
        <v>15</v>
      </c>
      <c r="D47" s="7" t="s">
        <v>32</v>
      </c>
      <c r="E47" s="9">
        <v>750</v>
      </c>
      <c r="F47" s="32"/>
      <c r="G47" s="27">
        <f t="shared" si="0"/>
        <v>0</v>
      </c>
      <c r="I47" s="69" t="s">
        <v>65</v>
      </c>
      <c r="J47" s="7" t="s">
        <v>66</v>
      </c>
      <c r="K47" s="8">
        <v>12</v>
      </c>
      <c r="L47" s="7" t="s">
        <v>32</v>
      </c>
      <c r="M47" s="9">
        <v>600</v>
      </c>
      <c r="N47" s="20"/>
      <c r="O47" s="27">
        <f t="shared" si="2"/>
        <v>0</v>
      </c>
    </row>
    <row r="48" spans="1:15" ht="33" x14ac:dyDescent="0.25">
      <c r="A48" s="39"/>
      <c r="B48" s="22" t="s">
        <v>110</v>
      </c>
      <c r="C48" s="8">
        <v>15</v>
      </c>
      <c r="D48" s="7" t="s">
        <v>32</v>
      </c>
      <c r="E48" s="9">
        <v>750</v>
      </c>
      <c r="F48" s="32"/>
      <c r="G48" s="27">
        <f t="shared" si="0"/>
        <v>0</v>
      </c>
      <c r="I48" s="69"/>
      <c r="J48" s="7" t="s">
        <v>67</v>
      </c>
      <c r="K48" s="8">
        <v>12</v>
      </c>
      <c r="L48" s="7" t="s">
        <v>32</v>
      </c>
      <c r="M48" s="9">
        <v>600</v>
      </c>
      <c r="N48" s="20"/>
      <c r="O48" s="27">
        <f t="shared" si="2"/>
        <v>0</v>
      </c>
    </row>
    <row r="49" spans="1:15" ht="33" x14ac:dyDescent="0.25">
      <c r="A49" s="72" t="s">
        <v>140</v>
      </c>
      <c r="B49" s="7" t="s">
        <v>34</v>
      </c>
      <c r="C49" s="8">
        <v>8</v>
      </c>
      <c r="D49" s="7" t="s">
        <v>32</v>
      </c>
      <c r="E49" s="9">
        <v>360</v>
      </c>
      <c r="F49" s="32"/>
      <c r="G49" s="27">
        <f t="shared" si="0"/>
        <v>0</v>
      </c>
      <c r="I49" s="69"/>
      <c r="J49" s="7" t="s">
        <v>68</v>
      </c>
      <c r="K49" s="8">
        <v>8</v>
      </c>
      <c r="L49" s="7" t="s">
        <v>32</v>
      </c>
      <c r="M49" s="9">
        <v>400</v>
      </c>
      <c r="N49" s="20"/>
      <c r="O49" s="27">
        <f t="shared" si="2"/>
        <v>0</v>
      </c>
    </row>
    <row r="50" spans="1:15" ht="49.5" x14ac:dyDescent="0.25">
      <c r="A50" s="72"/>
      <c r="B50" s="7" t="s">
        <v>111</v>
      </c>
      <c r="C50" s="8">
        <v>10</v>
      </c>
      <c r="D50" s="7" t="s">
        <v>32</v>
      </c>
      <c r="E50" s="9">
        <v>800</v>
      </c>
      <c r="F50" s="32"/>
      <c r="G50" s="27">
        <f t="shared" si="0"/>
        <v>0</v>
      </c>
      <c r="I50" s="69"/>
      <c r="J50" s="7" t="s">
        <v>69</v>
      </c>
      <c r="K50" s="8">
        <v>4</v>
      </c>
      <c r="L50" s="7" t="s">
        <v>32</v>
      </c>
      <c r="M50" s="9">
        <v>200</v>
      </c>
      <c r="N50" s="20"/>
      <c r="O50" s="27">
        <f t="shared" si="2"/>
        <v>0</v>
      </c>
    </row>
    <row r="51" spans="1:15" ht="49.5" x14ac:dyDescent="0.25">
      <c r="A51" s="72"/>
      <c r="B51" s="7" t="s">
        <v>112</v>
      </c>
      <c r="C51" s="8">
        <v>10</v>
      </c>
      <c r="D51" s="7" t="s">
        <v>32</v>
      </c>
      <c r="E51" s="9">
        <v>800</v>
      </c>
      <c r="F51" s="32"/>
      <c r="G51" s="27">
        <f t="shared" si="0"/>
        <v>0</v>
      </c>
      <c r="I51" s="69"/>
      <c r="J51" s="7" t="s">
        <v>70</v>
      </c>
      <c r="K51" s="8">
        <v>8</v>
      </c>
      <c r="L51" s="7" t="s">
        <v>32</v>
      </c>
      <c r="M51" s="9">
        <v>400</v>
      </c>
      <c r="N51" s="20"/>
      <c r="O51" s="27">
        <f t="shared" si="2"/>
        <v>0</v>
      </c>
    </row>
    <row r="52" spans="1:15" ht="66" x14ac:dyDescent="0.25">
      <c r="A52" s="72"/>
      <c r="B52" s="7" t="s">
        <v>113</v>
      </c>
      <c r="C52" s="8">
        <v>8</v>
      </c>
      <c r="D52" s="7" t="s">
        <v>32</v>
      </c>
      <c r="E52" s="9">
        <v>360</v>
      </c>
      <c r="F52" s="32"/>
      <c r="G52" s="27">
        <f t="shared" si="0"/>
        <v>0</v>
      </c>
      <c r="I52" s="69"/>
      <c r="J52" s="7" t="s">
        <v>71</v>
      </c>
      <c r="K52" s="8">
        <v>12</v>
      </c>
      <c r="L52" s="7" t="s">
        <v>32</v>
      </c>
      <c r="M52" s="9">
        <v>600</v>
      </c>
      <c r="N52" s="20"/>
      <c r="O52" s="27">
        <f t="shared" si="2"/>
        <v>0</v>
      </c>
    </row>
    <row r="53" spans="1:15" ht="33" x14ac:dyDescent="0.25">
      <c r="A53" s="72"/>
      <c r="B53" s="7" t="s">
        <v>35</v>
      </c>
      <c r="C53" s="8">
        <v>8</v>
      </c>
      <c r="D53" s="7" t="s">
        <v>32</v>
      </c>
      <c r="E53" s="9">
        <v>360</v>
      </c>
      <c r="F53" s="32"/>
      <c r="G53" s="27">
        <f t="shared" si="0"/>
        <v>0</v>
      </c>
      <c r="I53" s="69"/>
      <c r="J53" s="7" t="s">
        <v>72</v>
      </c>
      <c r="K53" s="8">
        <v>8</v>
      </c>
      <c r="L53" s="7" t="s">
        <v>32</v>
      </c>
      <c r="M53" s="9">
        <v>400</v>
      </c>
      <c r="N53" s="20"/>
      <c r="O53" s="27">
        <f t="shared" si="2"/>
        <v>0</v>
      </c>
    </row>
    <row r="54" spans="1:15" ht="33" x14ac:dyDescent="0.25">
      <c r="A54" s="69" t="s">
        <v>139</v>
      </c>
      <c r="B54" s="7" t="s">
        <v>114</v>
      </c>
      <c r="C54" s="8">
        <v>8</v>
      </c>
      <c r="D54" s="7" t="s">
        <v>32</v>
      </c>
      <c r="E54" s="9">
        <v>440</v>
      </c>
      <c r="F54" s="32"/>
      <c r="G54" s="27">
        <f t="shared" si="0"/>
        <v>0</v>
      </c>
      <c r="I54" s="69"/>
      <c r="J54" s="7" t="s">
        <v>73</v>
      </c>
      <c r="K54" s="8">
        <v>12</v>
      </c>
      <c r="L54" s="7" t="s">
        <v>32</v>
      </c>
      <c r="M54" s="9">
        <v>600</v>
      </c>
      <c r="N54" s="20"/>
      <c r="O54" s="27">
        <f t="shared" si="2"/>
        <v>0</v>
      </c>
    </row>
    <row r="55" spans="1:15" ht="66" x14ac:dyDescent="0.25">
      <c r="A55" s="69"/>
      <c r="B55" s="7" t="s">
        <v>115</v>
      </c>
      <c r="C55" s="8">
        <v>8</v>
      </c>
      <c r="D55" s="7" t="s">
        <v>32</v>
      </c>
      <c r="E55" s="9">
        <v>440</v>
      </c>
      <c r="F55" s="32"/>
      <c r="G55" s="27">
        <f t="shared" si="0"/>
        <v>0</v>
      </c>
      <c r="I55" s="69"/>
      <c r="J55" s="7" t="s">
        <v>74</v>
      </c>
      <c r="K55" s="8">
        <v>12</v>
      </c>
      <c r="L55" s="7" t="s">
        <v>32</v>
      </c>
      <c r="M55" s="9">
        <v>600</v>
      </c>
      <c r="N55" s="20"/>
      <c r="O55" s="27">
        <f t="shared" si="2"/>
        <v>0</v>
      </c>
    </row>
    <row r="56" spans="1:15" ht="49.5" x14ac:dyDescent="0.25">
      <c r="A56" s="69"/>
      <c r="B56" s="7" t="s">
        <v>38</v>
      </c>
      <c r="C56" s="8">
        <v>8</v>
      </c>
      <c r="D56" s="7" t="s">
        <v>32</v>
      </c>
      <c r="E56" s="9">
        <v>440</v>
      </c>
      <c r="F56" s="32"/>
      <c r="G56" s="27">
        <f t="shared" si="0"/>
        <v>0</v>
      </c>
      <c r="I56" s="69"/>
      <c r="J56" s="7" t="s">
        <v>75</v>
      </c>
      <c r="K56" s="8">
        <v>12</v>
      </c>
      <c r="L56" s="7" t="s">
        <v>32</v>
      </c>
      <c r="M56" s="9">
        <v>600</v>
      </c>
      <c r="N56" s="20"/>
      <c r="O56" s="27">
        <f t="shared" si="2"/>
        <v>0</v>
      </c>
    </row>
    <row r="57" spans="1:15" ht="49.5" x14ac:dyDescent="0.25">
      <c r="A57" s="69"/>
      <c r="B57" s="7" t="s">
        <v>39</v>
      </c>
      <c r="C57" s="8">
        <v>12</v>
      </c>
      <c r="D57" s="7" t="s">
        <v>32</v>
      </c>
      <c r="E57" s="9">
        <v>660</v>
      </c>
      <c r="F57" s="32"/>
      <c r="G57" s="27">
        <f t="shared" si="0"/>
        <v>0</v>
      </c>
      <c r="I57" s="69"/>
      <c r="J57" s="7" t="s">
        <v>76</v>
      </c>
      <c r="K57" s="8">
        <v>12</v>
      </c>
      <c r="L57" s="7" t="s">
        <v>32</v>
      </c>
      <c r="M57" s="9">
        <v>600</v>
      </c>
      <c r="N57" s="20"/>
      <c r="O57" s="27">
        <f t="shared" si="2"/>
        <v>0</v>
      </c>
    </row>
    <row r="58" spans="1:15" ht="66" x14ac:dyDescent="0.25">
      <c r="A58" s="69"/>
      <c r="B58" s="7" t="s">
        <v>116</v>
      </c>
      <c r="C58" s="8">
        <v>8</v>
      </c>
      <c r="D58" s="7" t="s">
        <v>22</v>
      </c>
      <c r="E58" s="9">
        <v>640</v>
      </c>
      <c r="F58" s="32"/>
      <c r="G58" s="27">
        <f t="shared" si="0"/>
        <v>0</v>
      </c>
      <c r="I58" s="69"/>
      <c r="J58" s="7" t="s">
        <v>77</v>
      </c>
      <c r="K58" s="8">
        <v>12</v>
      </c>
      <c r="L58" s="7" t="s">
        <v>32</v>
      </c>
      <c r="M58" s="9">
        <v>600</v>
      </c>
      <c r="N58" s="20"/>
      <c r="O58" s="27">
        <f t="shared" si="2"/>
        <v>0</v>
      </c>
    </row>
    <row r="59" spans="1:15" ht="33" x14ac:dyDescent="0.25">
      <c r="A59" s="69"/>
      <c r="B59" s="7" t="s">
        <v>117</v>
      </c>
      <c r="C59" s="8">
        <v>8</v>
      </c>
      <c r="D59" s="7" t="s">
        <v>22</v>
      </c>
      <c r="E59" s="9">
        <v>640</v>
      </c>
      <c r="F59" s="32"/>
      <c r="G59" s="27">
        <f t="shared" si="0"/>
        <v>0</v>
      </c>
      <c r="I59" s="69"/>
      <c r="J59" s="7" t="s">
        <v>78</v>
      </c>
      <c r="K59" s="8">
        <v>4</v>
      </c>
      <c r="L59" s="7" t="s">
        <v>32</v>
      </c>
      <c r="M59" s="9">
        <v>200</v>
      </c>
      <c r="N59" s="20"/>
      <c r="O59" s="27">
        <f t="shared" si="2"/>
        <v>0</v>
      </c>
    </row>
    <row r="60" spans="1:15" ht="33" x14ac:dyDescent="0.25">
      <c r="A60" s="69"/>
      <c r="B60" s="7" t="s">
        <v>118</v>
      </c>
      <c r="C60" s="8">
        <v>12</v>
      </c>
      <c r="D60" s="7" t="s">
        <v>32</v>
      </c>
      <c r="E60" s="9">
        <v>660</v>
      </c>
      <c r="F60" s="32"/>
      <c r="G60" s="27">
        <f t="shared" si="0"/>
        <v>0</v>
      </c>
      <c r="I60" s="69"/>
      <c r="J60" s="7" t="s">
        <v>79</v>
      </c>
      <c r="K60" s="8">
        <v>8</v>
      </c>
      <c r="L60" s="7" t="s">
        <v>80</v>
      </c>
      <c r="M60" s="9">
        <v>640</v>
      </c>
      <c r="N60" s="20"/>
      <c r="O60" s="27">
        <f t="shared" si="2"/>
        <v>0</v>
      </c>
    </row>
    <row r="61" spans="1:15" ht="33" x14ac:dyDescent="0.25">
      <c r="A61" s="69"/>
      <c r="B61" s="7" t="s">
        <v>119</v>
      </c>
      <c r="C61" s="8">
        <v>4</v>
      </c>
      <c r="D61" s="7" t="s">
        <v>32</v>
      </c>
      <c r="E61" s="16">
        <v>220</v>
      </c>
      <c r="F61" s="32"/>
      <c r="G61" s="27">
        <f t="shared" si="0"/>
        <v>0</v>
      </c>
      <c r="I61" s="70" t="s">
        <v>81</v>
      </c>
      <c r="J61" s="7" t="s">
        <v>82</v>
      </c>
      <c r="K61" s="8">
        <v>12</v>
      </c>
      <c r="L61" s="7" t="s">
        <v>32</v>
      </c>
      <c r="M61" s="9">
        <v>660</v>
      </c>
      <c r="N61" s="20"/>
      <c r="O61" s="27">
        <f t="shared" si="2"/>
        <v>0</v>
      </c>
    </row>
    <row r="62" spans="1:15" ht="33" x14ac:dyDescent="0.25">
      <c r="A62" s="69"/>
      <c r="B62" s="7" t="s">
        <v>120</v>
      </c>
      <c r="C62" s="8">
        <v>2</v>
      </c>
      <c r="D62" s="7" t="s">
        <v>32</v>
      </c>
      <c r="E62" s="16">
        <v>160</v>
      </c>
      <c r="F62" s="32"/>
      <c r="G62" s="27">
        <f t="shared" si="0"/>
        <v>0</v>
      </c>
      <c r="I62" s="70"/>
      <c r="J62" s="7" t="s">
        <v>83</v>
      </c>
      <c r="K62" s="8">
        <v>4</v>
      </c>
      <c r="L62" s="7" t="s">
        <v>32</v>
      </c>
      <c r="M62" s="9">
        <v>180</v>
      </c>
      <c r="N62" s="20"/>
      <c r="O62" s="27">
        <f t="shared" si="2"/>
        <v>0</v>
      </c>
    </row>
    <row r="63" spans="1:15" ht="33" x14ac:dyDescent="0.25">
      <c r="A63" s="69"/>
      <c r="B63" s="7" t="s">
        <v>121</v>
      </c>
      <c r="C63" s="8">
        <v>8</v>
      </c>
      <c r="D63" s="7" t="s">
        <v>32</v>
      </c>
      <c r="E63" s="16">
        <v>440</v>
      </c>
      <c r="F63" s="32"/>
      <c r="G63" s="27">
        <f t="shared" si="0"/>
        <v>0</v>
      </c>
      <c r="I63" s="70"/>
      <c r="J63" s="7" t="s">
        <v>84</v>
      </c>
      <c r="K63" s="8">
        <v>12</v>
      </c>
      <c r="L63" s="7" t="s">
        <v>136</v>
      </c>
      <c r="M63" s="9">
        <v>660</v>
      </c>
      <c r="N63" s="20"/>
      <c r="O63" s="27">
        <f t="shared" si="2"/>
        <v>0</v>
      </c>
    </row>
    <row r="64" spans="1:15" ht="33" x14ac:dyDescent="0.25">
      <c r="A64" s="69"/>
      <c r="B64" s="7" t="s">
        <v>122</v>
      </c>
      <c r="C64" s="8">
        <v>8</v>
      </c>
      <c r="D64" s="7" t="s">
        <v>32</v>
      </c>
      <c r="E64" s="9">
        <v>440</v>
      </c>
      <c r="F64" s="32"/>
      <c r="G64" s="27">
        <f t="shared" si="0"/>
        <v>0</v>
      </c>
      <c r="I64" s="70"/>
      <c r="J64" s="7" t="s">
        <v>85</v>
      </c>
      <c r="K64" s="8">
        <v>12</v>
      </c>
      <c r="L64" s="7" t="s">
        <v>136</v>
      </c>
      <c r="M64" s="9">
        <v>660</v>
      </c>
      <c r="N64" s="20"/>
      <c r="O64" s="27">
        <f t="shared" si="2"/>
        <v>0</v>
      </c>
    </row>
    <row r="65" spans="1:15" ht="49.5" x14ac:dyDescent="0.25">
      <c r="A65" s="69"/>
      <c r="B65" s="7" t="s">
        <v>40</v>
      </c>
      <c r="C65" s="8">
        <v>20</v>
      </c>
      <c r="D65" s="7" t="s">
        <v>32</v>
      </c>
      <c r="E65" s="9">
        <v>900</v>
      </c>
      <c r="F65" s="32"/>
      <c r="G65" s="27">
        <f t="shared" si="0"/>
        <v>0</v>
      </c>
      <c r="I65" s="70"/>
      <c r="J65" s="7" t="s">
        <v>86</v>
      </c>
      <c r="K65" s="8">
        <v>12</v>
      </c>
      <c r="L65" s="7" t="s">
        <v>136</v>
      </c>
      <c r="M65" s="9">
        <v>660</v>
      </c>
      <c r="N65" s="20"/>
      <c r="O65" s="27">
        <f t="shared" si="2"/>
        <v>0</v>
      </c>
    </row>
    <row r="66" spans="1:15" ht="49.5" x14ac:dyDescent="0.25">
      <c r="A66" s="69"/>
      <c r="B66" s="7" t="s">
        <v>123</v>
      </c>
      <c r="C66" s="8">
        <v>10</v>
      </c>
      <c r="D66" s="7" t="s">
        <v>32</v>
      </c>
      <c r="E66" s="9">
        <v>450</v>
      </c>
      <c r="F66" s="32"/>
      <c r="G66" s="27">
        <f t="shared" si="0"/>
        <v>0</v>
      </c>
      <c r="I66" s="70"/>
      <c r="J66" s="7" t="s">
        <v>87</v>
      </c>
      <c r="K66" s="8">
        <v>12</v>
      </c>
      <c r="L66" s="7" t="s">
        <v>136</v>
      </c>
      <c r="M66" s="9">
        <v>660</v>
      </c>
      <c r="N66" s="20"/>
      <c r="O66" s="27">
        <f t="shared" si="2"/>
        <v>0</v>
      </c>
    </row>
    <row r="67" spans="1:15" ht="33.75" thickBot="1" x14ac:dyDescent="0.3">
      <c r="A67" s="69"/>
      <c r="B67" s="7" t="s">
        <v>124</v>
      </c>
      <c r="C67" s="8">
        <v>10</v>
      </c>
      <c r="D67" s="7" t="s">
        <v>32</v>
      </c>
      <c r="E67" s="9">
        <v>450</v>
      </c>
      <c r="F67" s="32"/>
      <c r="G67" s="27">
        <f t="shared" si="0"/>
        <v>0</v>
      </c>
      <c r="I67"/>
      <c r="L67" s="1"/>
      <c r="M67" s="1"/>
      <c r="N67" s="30">
        <f>SUM(N15:N66)</f>
        <v>0</v>
      </c>
      <c r="O67" s="28">
        <f>SUM(O15:O66)</f>
        <v>0</v>
      </c>
    </row>
    <row r="68" spans="1:15" ht="33" x14ac:dyDescent="0.25">
      <c r="A68" s="69"/>
      <c r="B68" s="7" t="s">
        <v>125</v>
      </c>
      <c r="C68" s="8">
        <v>16</v>
      </c>
      <c r="D68" s="7" t="s">
        <v>32</v>
      </c>
      <c r="E68" s="9">
        <v>720</v>
      </c>
      <c r="F68" s="32"/>
      <c r="G68" s="27">
        <f t="shared" si="0"/>
        <v>0</v>
      </c>
    </row>
    <row r="69" spans="1:15" ht="16.5" x14ac:dyDescent="0.25">
      <c r="A69" s="69"/>
      <c r="B69" s="22" t="s">
        <v>126</v>
      </c>
      <c r="C69" s="8">
        <v>15</v>
      </c>
      <c r="D69" s="7" t="s">
        <v>32</v>
      </c>
      <c r="E69" s="9">
        <v>750</v>
      </c>
      <c r="F69" s="32"/>
      <c r="G69" s="27">
        <f t="shared" si="0"/>
        <v>0</v>
      </c>
    </row>
    <row r="70" spans="1:15" ht="16.5" x14ac:dyDescent="0.25">
      <c r="A70" s="67" t="s">
        <v>127</v>
      </c>
      <c r="B70" s="7" t="s">
        <v>128</v>
      </c>
      <c r="C70" s="8">
        <v>15</v>
      </c>
      <c r="D70" s="7" t="s">
        <v>32</v>
      </c>
      <c r="E70" s="9">
        <v>750</v>
      </c>
      <c r="F70" s="32"/>
      <c r="G70" s="27">
        <f t="shared" si="0"/>
        <v>0</v>
      </c>
    </row>
    <row r="71" spans="1:15" ht="16.5" x14ac:dyDescent="0.25">
      <c r="A71" s="67"/>
      <c r="B71" s="7" t="s">
        <v>129</v>
      </c>
      <c r="C71" s="8">
        <v>16</v>
      </c>
      <c r="D71" s="7" t="s">
        <v>32</v>
      </c>
      <c r="E71" s="9">
        <v>720</v>
      </c>
      <c r="F71" s="32"/>
      <c r="G71" s="27">
        <f t="shared" si="0"/>
        <v>0</v>
      </c>
    </row>
    <row r="72" spans="1:15" ht="16.5" x14ac:dyDescent="0.25">
      <c r="A72" s="67"/>
      <c r="B72" s="7" t="s">
        <v>130</v>
      </c>
      <c r="C72" s="8">
        <v>8</v>
      </c>
      <c r="D72" s="7" t="s">
        <v>32</v>
      </c>
      <c r="E72" s="9">
        <v>400</v>
      </c>
      <c r="F72" s="32"/>
      <c r="G72" s="27">
        <f t="shared" si="0"/>
        <v>0</v>
      </c>
    </row>
    <row r="73" spans="1:15" ht="16.5" x14ac:dyDescent="0.25">
      <c r="A73" s="67"/>
      <c r="B73" s="7" t="s">
        <v>131</v>
      </c>
      <c r="C73" s="8">
        <v>15</v>
      </c>
      <c r="D73" s="7" t="s">
        <v>32</v>
      </c>
      <c r="E73" s="9">
        <v>750</v>
      </c>
      <c r="F73" s="32"/>
      <c r="G73" s="27">
        <f t="shared" si="0"/>
        <v>0</v>
      </c>
    </row>
    <row r="74" spans="1:15" ht="16.5" x14ac:dyDescent="0.25">
      <c r="A74" s="67"/>
      <c r="B74" s="7" t="s">
        <v>132</v>
      </c>
      <c r="C74" s="8">
        <v>16</v>
      </c>
      <c r="D74" s="7" t="s">
        <v>32</v>
      </c>
      <c r="E74" s="9">
        <v>720</v>
      </c>
      <c r="F74" s="32"/>
      <c r="G74" s="27">
        <f t="shared" si="0"/>
        <v>0</v>
      </c>
    </row>
    <row r="75" spans="1:15" ht="16.5" x14ac:dyDescent="0.25">
      <c r="A75" s="67"/>
      <c r="B75" s="7" t="s">
        <v>133</v>
      </c>
      <c r="C75" s="8">
        <v>12</v>
      </c>
      <c r="D75" s="7" t="s">
        <v>32</v>
      </c>
      <c r="E75" s="9">
        <v>600</v>
      </c>
      <c r="F75" s="32"/>
      <c r="G75" s="27">
        <f t="shared" si="0"/>
        <v>0</v>
      </c>
    </row>
    <row r="76" spans="1:15" ht="16.5" x14ac:dyDescent="0.25">
      <c r="A76" s="67"/>
      <c r="B76" s="7" t="s">
        <v>134</v>
      </c>
      <c r="C76" s="8">
        <v>15</v>
      </c>
      <c r="D76" s="7" t="s">
        <v>32</v>
      </c>
      <c r="E76" s="9">
        <v>750</v>
      </c>
      <c r="F76" s="32"/>
      <c r="G76" s="27">
        <f t="shared" si="0"/>
        <v>0</v>
      </c>
    </row>
    <row r="77" spans="1:15" ht="33" x14ac:dyDescent="0.25">
      <c r="A77" s="67"/>
      <c r="B77" s="22" t="s">
        <v>135</v>
      </c>
      <c r="C77" s="8">
        <v>15</v>
      </c>
      <c r="D77" s="7" t="s">
        <v>32</v>
      </c>
      <c r="E77" s="9">
        <v>750</v>
      </c>
      <c r="F77" s="32"/>
      <c r="G77" s="27">
        <f t="shared" si="0"/>
        <v>0</v>
      </c>
    </row>
    <row r="78" spans="1:15" ht="16.5" thickBot="1" x14ac:dyDescent="0.3">
      <c r="F78" s="33">
        <f>SUM(F15:F77)</f>
        <v>0</v>
      </c>
      <c r="G78" s="28">
        <f>SUM(G15:G77)</f>
        <v>0</v>
      </c>
    </row>
  </sheetData>
  <mergeCells count="27">
    <mergeCell ref="B8:G8"/>
    <mergeCell ref="B9:G9"/>
    <mergeCell ref="B7:G7"/>
    <mergeCell ref="A70:A77"/>
    <mergeCell ref="I35:I46"/>
    <mergeCell ref="I47:I60"/>
    <mergeCell ref="I61:I66"/>
    <mergeCell ref="A15:A31"/>
    <mergeCell ref="A32:A48"/>
    <mergeCell ref="A49:A53"/>
    <mergeCell ref="A54:A69"/>
    <mergeCell ref="I13:O13"/>
    <mergeCell ref="A13:G13"/>
    <mergeCell ref="I15:I24"/>
    <mergeCell ref="I25:I34"/>
    <mergeCell ref="J1:K5"/>
    <mergeCell ref="L7:O9"/>
    <mergeCell ref="A10:I12"/>
    <mergeCell ref="B6:G6"/>
    <mergeCell ref="A1:G1"/>
    <mergeCell ref="A2:G2"/>
    <mergeCell ref="B3:G3"/>
    <mergeCell ref="B4:G4"/>
    <mergeCell ref="B5:G5"/>
    <mergeCell ref="I8:J8"/>
    <mergeCell ref="I9:J9"/>
    <mergeCell ref="I7:J7"/>
  </mergeCells>
  <hyperlinks>
    <hyperlink ref="A2" r:id="rId1" display="mailto:formazione@unione.milano.it" xr:uid="{08BD7F01-9982-45C5-BDDA-EF8425AA8DA6}"/>
  </hyperlinks>
  <printOptions horizontalCentered="1"/>
  <pageMargins left="0.43307086614173229" right="0.23622047244094491" top="0.35433070866141736" bottom="0" header="0.31496062992125984" footer="0.31496062992125984"/>
  <pageSetup paperSize="9" scale="60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AC0ED163E1744939F4463C5DCFA95" ma:contentTypeVersion="13" ma:contentTypeDescription="Creare un nuovo documento." ma:contentTypeScope="" ma:versionID="8a89bf4e157d6b2928ab50cff4b29270">
  <xsd:schema xmlns:xsd="http://www.w3.org/2001/XMLSchema" xmlns:xs="http://www.w3.org/2001/XMLSchema" xmlns:p="http://schemas.microsoft.com/office/2006/metadata/properties" xmlns:ns2="9d09155b-8105-4a8a-9215-11f6ab056db7" xmlns:ns3="ab6783b9-286d-4460-a412-4528eec9a959" targetNamespace="http://schemas.microsoft.com/office/2006/metadata/properties" ma:root="true" ma:fieldsID="35528da9992bebd04898ef09f307f90e" ns2:_="" ns3:_="">
    <xsd:import namespace="9d09155b-8105-4a8a-9215-11f6ab056db7"/>
    <xsd:import namespace="ab6783b9-286d-4460-a412-4528eec9a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9155b-8105-4a8a-9215-11f6ab056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5be39ee3-65c9-471b-91ac-e515645a52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783b9-286d-4460-a412-4528eec9a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fc81239-3ddb-4b87-94b2-6dace23147cb}" ma:internalName="TaxCatchAll" ma:showField="CatchAllData" ma:web="ab6783b9-286d-4460-a412-4528eec9a9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6783b9-286d-4460-a412-4528eec9a959">
      <UserInfo>
        <DisplayName/>
        <AccountId xsi:nil="true"/>
        <AccountType/>
      </UserInfo>
    </SharedWithUsers>
    <TaxCatchAll xmlns="ab6783b9-286d-4460-a412-4528eec9a959" xsi:nil="true"/>
    <lcf76f155ced4ddcb4097134ff3c332f xmlns="9d09155b-8105-4a8a-9215-11f6ab056d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E14EB-D130-4394-9B7D-D9F3D6A89B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8895D-C9F5-4D9E-86C5-A73FFC13B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9155b-8105-4a8a-9215-11f6ab056db7"/>
    <ds:schemaRef ds:uri="ab6783b9-286d-4460-a412-4528eec9a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D8D800-8F84-42CE-ABD3-7D9D9BEDB55C}">
  <ds:schemaRefs>
    <ds:schemaRef ds:uri="http://schemas.microsoft.com/office/infopath/2007/PartnerControls"/>
    <ds:schemaRef ds:uri="http://purl.org/dc/terms/"/>
    <ds:schemaRef ds:uri="9d09155b-8105-4a8a-9215-11f6ab056d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b6783b9-286d-4460-a412-4528eec9a9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Foglio1!_GoBack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Verdicchiop</dc:creator>
  <cp:keywords/>
  <dc:description/>
  <cp:lastModifiedBy>Paola Verdicchio</cp:lastModifiedBy>
  <cp:revision/>
  <cp:lastPrinted>2024-05-06T10:24:38Z</cp:lastPrinted>
  <dcterms:created xsi:type="dcterms:W3CDTF">2022-06-06T13:51:30Z</dcterms:created>
  <dcterms:modified xsi:type="dcterms:W3CDTF">2024-05-28T07:19:33Z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0x010100E74AC0ED163E1744939F4463C5DCFA95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