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MARINO PAOLO GIARDINI</author>
  </authors>
  <commentList>
    <comment ref="E9" authorId="0">
      <text>
        <r>
          <rPr>
            <b/>
            <sz val="9"/>
            <rFont val="Calibri"/>
            <family val="2"/>
          </rPr>
          <t xml:space="preserve">INSERIRE LE MENSILITA' PREVISTE DAL CCNL : DATO OBBLIGATORIO
</t>
        </r>
        <r>
          <rPr>
            <sz val="9"/>
            <rFont val="Calibri"/>
            <family val="2"/>
          </rPr>
          <t xml:space="preserve">
</t>
        </r>
      </text>
    </comment>
    <comment ref="E10" authorId="0">
      <text>
        <r>
          <rPr>
            <b/>
            <sz val="9"/>
            <rFont val="Calibri"/>
            <family val="2"/>
          </rPr>
          <t xml:space="preserve">INSERIRE ORARIO CONTRATTUALE SETTIMANALE: DATO OBBLIGATORIO
</t>
        </r>
        <r>
          <rPr>
            <sz val="10"/>
            <rFont val="Calibri"/>
            <family val="2"/>
          </rPr>
          <t xml:space="preserve">
</t>
        </r>
      </text>
    </comment>
    <comment ref="E11" authorId="0">
      <text>
        <r>
          <rPr>
            <b/>
            <sz val="8"/>
            <rFont val="Calibri"/>
            <family val="2"/>
          </rPr>
          <t>INSERIRE PERCENTUALE ORARIO PART-TIME
ESEMPIO:
SE ORARIO DI LAVORO SETTIMANLE 20 ORE SU 40 CONTRATTUALI INSERIRE 50</t>
        </r>
        <r>
          <rPr>
            <sz val="8"/>
            <rFont val="Calibri"/>
            <family val="2"/>
          </rPr>
          <t xml:space="preserve">
</t>
        </r>
      </text>
    </comment>
    <comment ref="D37" authorId="0">
      <text>
        <r>
          <rPr>
            <b/>
            <sz val="8"/>
            <rFont val="Calibri"/>
            <family val="2"/>
          </rPr>
          <t xml:space="preserve">INSERIRE % CONTRIBUZIONE SE PREVISTA ALIQUOTA %, SE PREVISTA CONTRIBUZIONE MENSILE INSERIRE IL DATO NELLA CELLA SUCCESSIVA
</t>
        </r>
        <r>
          <rPr>
            <sz val="9"/>
            <rFont val="Tahoma"/>
            <family val="2"/>
          </rPr>
          <t xml:space="preserve">
</t>
        </r>
      </text>
    </comment>
    <comment ref="D38" authorId="0">
      <text>
        <r>
          <rPr>
            <b/>
            <sz val="9"/>
            <rFont val="Calibri"/>
            <family val="2"/>
          </rPr>
          <t xml:space="preserve">INSERIRE VALORE MENSILE DELLA CONTRIBUZIONE
</t>
        </r>
        <r>
          <rPr>
            <sz val="9"/>
            <rFont val="Calibri"/>
            <family val="2"/>
          </rPr>
          <t xml:space="preserve">
</t>
        </r>
      </text>
    </comment>
    <comment ref="D46" authorId="0">
      <text>
        <r>
          <rPr>
            <b/>
            <sz val="9"/>
            <rFont val="Calibri"/>
            <family val="2"/>
          </rPr>
          <t xml:space="preserve">INSERIRE % IRAP
</t>
        </r>
        <r>
          <rPr>
            <sz val="9"/>
            <rFont val="Calibri"/>
            <family val="2"/>
          </rPr>
          <t xml:space="preserve">
</t>
        </r>
      </text>
    </comment>
    <comment ref="D34" authorId="0">
      <text>
        <r>
          <rPr>
            <b/>
            <sz val="9"/>
            <rFont val="Calibri"/>
            <family val="2"/>
          </rPr>
          <t>INSERIRE % CARICO AZIENDA INPS:</t>
        </r>
        <r>
          <rPr>
            <sz val="9"/>
            <rFont val="Calibri"/>
            <family val="2"/>
          </rPr>
          <t xml:space="preserve">
</t>
        </r>
      </text>
    </comment>
    <comment ref="D35" authorId="0">
      <text>
        <r>
          <rPr>
            <sz val="9"/>
            <rFont val="Calibri"/>
            <family val="2"/>
          </rPr>
          <t xml:space="preserve">INSERIRE % INAIL 
ESEMPIO:
SE TASSO INAIL 10 PER MILLE, INSERIRE 1%
</t>
        </r>
        <r>
          <rPr>
            <sz val="9"/>
            <rFont val="Tahoma"/>
            <family val="2"/>
          </rPr>
          <t xml:space="preserve">
</t>
        </r>
      </text>
    </comment>
    <comment ref="D36" authorId="0">
      <text>
        <r>
          <rPr>
            <sz val="9"/>
            <rFont val="Calibri"/>
            <family val="2"/>
          </rPr>
          <t xml:space="preserve">INSERIRE % CONTRIBUZIONE FONDO CARICO AZIENDA
</t>
        </r>
        <r>
          <rPr>
            <sz val="9"/>
            <rFont val="Tahoma"/>
            <family val="2"/>
          </rPr>
          <t xml:space="preserve">
</t>
        </r>
      </text>
    </comment>
    <comment ref="D39" authorId="0">
      <text>
        <r>
          <rPr>
            <b/>
            <sz val="9"/>
            <rFont val="Calibri"/>
            <family val="2"/>
          </rPr>
          <t xml:space="preserve">CAMPO LIBERO DA UTILIZZARE PER EVENTUALE ALTRA CONTRIBUZIONE 
</t>
        </r>
        <r>
          <rPr>
            <sz val="9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9"/>
            <rFont val="Calibri"/>
            <family val="2"/>
          </rPr>
          <t xml:space="preserve">INSERIRE L'IMPORTO DELLE FESTIVITA' CADENTI DI DOMENICA NELL'ANNO DI RENDICONTAZIONE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<sst xmlns="http://schemas.openxmlformats.org/spreadsheetml/2006/main" count="57" uniqueCount="51">
  <si>
    <t>Elementi di calcolo</t>
  </si>
  <si>
    <t>Euro</t>
  </si>
  <si>
    <t>Note</t>
  </si>
  <si>
    <t>RETRIBUZIONE DIRETTA:</t>
  </si>
  <si>
    <t>+ Contingenza</t>
  </si>
  <si>
    <t>+ Super Minimo</t>
  </si>
  <si>
    <t>= Paga mensile contrattuale</t>
  </si>
  <si>
    <t>= TOTALE RETRIBUZIONE INDIRETTA</t>
  </si>
  <si>
    <t>+ TFR (quota dell'anno)</t>
  </si>
  <si>
    <t>COSTO ORARIO</t>
  </si>
  <si>
    <t>PROSPETTO DI CALCOLO DEL COSTO ORARIO SU BASE ANNUA</t>
  </si>
  <si>
    <t>+ INAIL a carico azienda</t>
  </si>
  <si>
    <t>= TOTALE ONERI CONTRIBUTIVI</t>
  </si>
  <si>
    <t>CCNL applicato:</t>
  </si>
  <si>
    <t>= TOTALE RETRIBUZIONE DIRETTA (12 Mensilità)</t>
  </si>
  <si>
    <t>RETRIBUZIONE LORDA ANNUALE</t>
  </si>
  <si>
    <t>Orario settimanale da CCNL Tempo pieno</t>
  </si>
  <si>
    <t>Percentuale Orario Lavoro Part-Time</t>
  </si>
  <si>
    <t>Orario di Lavoro settimanale del Lavoratore</t>
  </si>
  <si>
    <t>+ Altri Eventuali Elementi Contrattuali</t>
  </si>
  <si>
    <t>+ Festività retribuite (cadenti di domenica)</t>
  </si>
  <si>
    <t xml:space="preserve">+ Mensilità aggiuntive </t>
  </si>
  <si>
    <t>+ Fondi/Casse Sanità Integrativa</t>
  </si>
  <si>
    <t>+ Fondo Previdenza/Altre Casse di Previdenza</t>
  </si>
  <si>
    <t xml:space="preserve">+ INPS a carico azienda </t>
  </si>
  <si>
    <t xml:space="preserve"> COSTO TOTALE ANNUALE</t>
  </si>
  <si>
    <t>Irap</t>
  </si>
  <si>
    <t>Numero Mensilità aggiuntive previse dal CCNL (13ma 14ma ecc. )</t>
  </si>
  <si>
    <t>+ Paga Base Mensile (Minimo CCNL)</t>
  </si>
  <si>
    <t>+ Elemento EDR</t>
  </si>
  <si>
    <t>+ Scatti di Anzianità</t>
  </si>
  <si>
    <t>+Premi ed indennità (da CCNL)</t>
  </si>
  <si>
    <t>Costo Orario a Rimborso</t>
  </si>
  <si>
    <t>+ Altre Casse di Previdenza</t>
  </si>
  <si>
    <t>Timbro e Firma dell’Azienda</t>
  </si>
  <si>
    <t>(Legale Rappresentante)</t>
  </si>
  <si>
    <t>____________________________</t>
  </si>
  <si>
    <t>Per presa visione</t>
  </si>
  <si>
    <t>(Revisore dei conti)</t>
  </si>
  <si>
    <t>____________________</t>
  </si>
  <si>
    <t>Retribuzione indiretta</t>
  </si>
  <si>
    <t>Inserire %</t>
  </si>
  <si>
    <t>Oneri contributivi</t>
  </si>
  <si>
    <t>Trattamento fine rapporto</t>
  </si>
  <si>
    <t>Ore annuali di lavoro convenzionali</t>
  </si>
  <si>
    <r>
      <t xml:space="preserve">(*) Per la determinazione della retribuzione si fa riferimento esclusivamente a quella di cui il dipendente è già in godimento entro i limiti contrattuali di riferimento. Sono pertanto </t>
    </r>
    <r>
      <rPr>
        <b/>
        <i/>
        <u val="single"/>
        <sz val="8"/>
        <color indexed="8"/>
        <rFont val="Calibri"/>
        <family val="2"/>
      </rPr>
      <t>esclusi dal calcolo</t>
    </r>
    <r>
      <rPr>
        <b/>
        <i/>
        <sz val="8"/>
        <color indexed="8"/>
        <rFont val="Calibri"/>
        <family val="2"/>
      </rPr>
      <t xml:space="preserve"> altri elementi “mobili” della retribuzione quali: straordinari, premi, indennità di trasferta, assegni familiari, emolumenti arretrati, etc..</t>
    </r>
  </si>
  <si>
    <t>Nome e Cognome del partecipante:</t>
  </si>
  <si>
    <t>Azienda beneficiaria:</t>
  </si>
  <si>
    <t>Se applicata e, comunque, 
da non indicare in caso di
lavoro a tempo indeterminato.</t>
  </si>
  <si>
    <t>Soggetto (presentatore o beneficiario): CAPAC POLITECNICO DEL COMMERCIO E DEL TURISMO</t>
  </si>
  <si>
    <t>Estremi del Piano  PF0071_PR0561_AV319_1  CUP F43D21000480005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</si>
</sst>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name val="Tahoma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b/>
      <i/>
      <sz val="9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sz val="9"/>
      <color theme="1"/>
      <name val="Calibri"/>
      <family val="2"/>
    </font>
    <font>
      <b/>
      <i/>
      <sz val="9"/>
      <color theme="0"/>
      <name val="Calibri"/>
      <family val="2"/>
    </font>
    <font>
      <b/>
      <i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2" fontId="46" fillId="33" borderId="10" xfId="0" applyNumberFormat="1" applyFont="1" applyFill="1" applyBorder="1" applyAlignment="1" applyProtection="1">
      <alignment horizontal="center" vertical="center"/>
      <protection hidden="1"/>
    </xf>
    <xf numFmtId="0" fontId="47" fillId="34" borderId="10" xfId="0" applyFont="1" applyFill="1" applyBorder="1" applyAlignment="1" applyProtection="1">
      <alignment vertical="center"/>
      <protection locked="0"/>
    </xf>
    <xf numFmtId="171" fontId="46" fillId="33" borderId="10" xfId="43" applyFont="1" applyFill="1" applyBorder="1" applyAlignment="1" applyProtection="1">
      <alignment vertical="center"/>
      <protection hidden="1"/>
    </xf>
    <xf numFmtId="171" fontId="48" fillId="33" borderId="10" xfId="43" applyFont="1" applyFill="1" applyBorder="1" applyAlignment="1" applyProtection="1">
      <alignment vertical="center"/>
      <protection hidden="1"/>
    </xf>
    <xf numFmtId="0" fontId="49" fillId="34" borderId="10" xfId="0" applyFont="1" applyFill="1" applyBorder="1" applyAlignment="1" applyProtection="1">
      <alignment horizontal="center" vertical="center"/>
      <protection locked="0"/>
    </xf>
    <xf numFmtId="171" fontId="48" fillId="33" borderId="10" xfId="0" applyNumberFormat="1" applyFont="1" applyFill="1" applyBorder="1" applyAlignment="1" applyProtection="1">
      <alignment vertical="center"/>
      <protection hidden="1"/>
    </xf>
    <xf numFmtId="171" fontId="46" fillId="33" borderId="10" xfId="0" applyNumberFormat="1" applyFont="1" applyFill="1" applyBorder="1" applyAlignment="1" applyProtection="1">
      <alignment vertical="center"/>
      <protection hidden="1"/>
    </xf>
    <xf numFmtId="49" fontId="3" fillId="33" borderId="10" xfId="0" applyNumberFormat="1" applyFont="1" applyFill="1" applyBorder="1" applyAlignment="1" applyProtection="1">
      <alignment vertical="center"/>
      <protection locked="0"/>
    </xf>
    <xf numFmtId="171" fontId="2" fillId="33" borderId="10" xfId="0" applyNumberFormat="1" applyFont="1" applyFill="1" applyBorder="1" applyAlignment="1" applyProtection="1">
      <alignment vertical="center"/>
      <protection hidden="1"/>
    </xf>
    <xf numFmtId="10" fontId="3" fillId="33" borderId="10" xfId="0" applyNumberFormat="1" applyFont="1" applyFill="1" applyBorder="1" applyAlignment="1" applyProtection="1">
      <alignment vertical="center"/>
      <protection locked="0"/>
    </xf>
    <xf numFmtId="171" fontId="46" fillId="33" borderId="11" xfId="0" applyNumberFormat="1" applyFont="1" applyFill="1" applyBorder="1" applyAlignment="1" applyProtection="1">
      <alignment vertical="center"/>
      <protection hidden="1"/>
    </xf>
    <xf numFmtId="0" fontId="48" fillId="33" borderId="11" xfId="0" applyFont="1" applyFill="1" applyBorder="1" applyAlignment="1" applyProtection="1">
      <alignment vertical="center"/>
      <protection hidden="1"/>
    </xf>
    <xf numFmtId="0" fontId="48" fillId="33" borderId="0" xfId="0" applyFont="1" applyFill="1" applyAlignment="1" applyProtection="1">
      <alignment vertical="center"/>
      <protection locked="0"/>
    </xf>
    <xf numFmtId="0" fontId="48" fillId="33" borderId="10" xfId="0" applyFont="1" applyFill="1" applyBorder="1" applyAlignment="1" applyProtection="1">
      <alignment vertical="center"/>
      <protection locked="0"/>
    </xf>
    <xf numFmtId="0" fontId="48" fillId="33" borderId="10" xfId="0" applyFont="1" applyFill="1" applyBorder="1" applyAlignment="1" applyProtection="1">
      <alignment horizontal="center" vertical="center"/>
      <protection locked="0"/>
    </xf>
    <xf numFmtId="0" fontId="48" fillId="33" borderId="10" xfId="0" applyNumberFormat="1" applyFont="1" applyFill="1" applyBorder="1" applyAlignment="1" applyProtection="1">
      <alignment horizontal="center" vertical="center"/>
      <protection locked="0"/>
    </xf>
    <xf numFmtId="10" fontId="48" fillId="33" borderId="10" xfId="0" applyNumberFormat="1" applyFont="1" applyFill="1" applyBorder="1" applyAlignment="1" applyProtection="1">
      <alignment horizontal="center" vertical="center"/>
      <protection locked="0"/>
    </xf>
    <xf numFmtId="0" fontId="47" fillId="34" borderId="10" xfId="0" applyFont="1" applyFill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vertical="center"/>
      <protection locked="0"/>
    </xf>
    <xf numFmtId="0" fontId="47" fillId="33" borderId="10" xfId="0" applyFont="1" applyFill="1" applyBorder="1" applyAlignment="1" applyProtection="1">
      <alignment vertical="center"/>
      <protection locked="0"/>
    </xf>
    <xf numFmtId="0" fontId="48" fillId="33" borderId="10" xfId="0" applyFont="1" applyFill="1" applyBorder="1" applyAlignment="1" applyProtection="1" quotePrefix="1">
      <alignment vertical="center"/>
      <protection locked="0"/>
    </xf>
    <xf numFmtId="171" fontId="48" fillId="33" borderId="10" xfId="43" applyFont="1" applyFill="1" applyBorder="1" applyAlignment="1" applyProtection="1">
      <alignment vertical="center"/>
      <protection locked="0"/>
    </xf>
    <xf numFmtId="49" fontId="48" fillId="33" borderId="10" xfId="0" applyNumberFormat="1" applyFont="1" applyFill="1" applyBorder="1" applyAlignment="1" applyProtection="1" quotePrefix="1">
      <alignment vertical="center"/>
      <protection locked="0"/>
    </xf>
    <xf numFmtId="0" fontId="46" fillId="33" borderId="10" xfId="0" applyFont="1" applyFill="1" applyBorder="1" applyAlignment="1" applyProtection="1" quotePrefix="1">
      <alignment vertical="center"/>
      <protection locked="0"/>
    </xf>
    <xf numFmtId="171" fontId="46" fillId="33" borderId="10" xfId="43" applyFont="1" applyFill="1" applyBorder="1" applyAlignment="1" applyProtection="1">
      <alignment vertical="center"/>
      <protection locked="0"/>
    </xf>
    <xf numFmtId="10" fontId="48" fillId="33" borderId="10" xfId="0" applyNumberFormat="1" applyFont="1" applyFill="1" applyBorder="1" applyAlignment="1" applyProtection="1">
      <alignment vertical="center"/>
      <protection locked="0"/>
    </xf>
    <xf numFmtId="2" fontId="48" fillId="33" borderId="0" xfId="0" applyNumberFormat="1" applyFont="1" applyFill="1" applyAlignment="1" applyProtection="1">
      <alignment vertical="center"/>
      <protection locked="0"/>
    </xf>
    <xf numFmtId="2" fontId="48" fillId="33" borderId="10" xfId="0" applyNumberFormat="1" applyFont="1" applyFill="1" applyBorder="1" applyAlignment="1" applyProtection="1">
      <alignment vertical="center"/>
      <protection locked="0"/>
    </xf>
    <xf numFmtId="0" fontId="48" fillId="33" borderId="12" xfId="0" applyFont="1" applyFill="1" applyBorder="1" applyAlignment="1" applyProtection="1">
      <alignment vertical="center"/>
      <protection locked="0"/>
    </xf>
    <xf numFmtId="0" fontId="46" fillId="33" borderId="11" xfId="0" applyFont="1" applyFill="1" applyBorder="1" applyAlignment="1" applyProtection="1" quotePrefix="1">
      <alignment vertical="center"/>
      <protection locked="0"/>
    </xf>
    <xf numFmtId="0" fontId="48" fillId="33" borderId="13" xfId="0" applyFont="1" applyFill="1" applyBorder="1" applyAlignment="1" applyProtection="1">
      <alignment vertical="center"/>
      <protection locked="0"/>
    </xf>
    <xf numFmtId="0" fontId="48" fillId="33" borderId="14" xfId="0" applyFont="1" applyFill="1" applyBorder="1" applyAlignment="1" applyProtection="1">
      <alignment vertical="center"/>
      <protection locked="0"/>
    </xf>
    <xf numFmtId="0" fontId="48" fillId="33" borderId="15" xfId="0" applyFont="1" applyFill="1" applyBorder="1" applyAlignment="1" applyProtection="1">
      <alignment vertical="center"/>
      <protection locked="0"/>
    </xf>
    <xf numFmtId="0" fontId="46" fillId="33" borderId="11" xfId="0" applyFont="1" applyFill="1" applyBorder="1" applyAlignment="1" applyProtection="1">
      <alignment horizontal="left" vertical="center"/>
      <protection locked="0"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vertical="center"/>
    </xf>
    <xf numFmtId="0" fontId="48" fillId="33" borderId="0" xfId="0" applyFont="1" applyFill="1" applyAlignment="1">
      <alignment horizontal="justify" vertical="center"/>
    </xf>
    <xf numFmtId="0" fontId="49" fillId="34" borderId="16" xfId="0" applyFont="1" applyFill="1" applyBorder="1" applyAlignment="1" applyProtection="1">
      <alignment horizontal="center" vertical="center"/>
      <protection locked="0"/>
    </xf>
    <xf numFmtId="0" fontId="47" fillId="34" borderId="16" xfId="0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Alignment="1">
      <alignment horizontal="left" vertical="center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48" fillId="33" borderId="17" xfId="0" applyFont="1" applyFill="1" applyBorder="1" applyAlignment="1" applyProtection="1">
      <alignment horizontal="center" vertical="center"/>
      <protection locked="0"/>
    </xf>
    <xf numFmtId="0" fontId="48" fillId="33" borderId="12" xfId="0" applyFont="1" applyFill="1" applyBorder="1" applyAlignment="1" applyProtection="1">
      <alignment horizontal="center" vertical="center"/>
      <protection locked="0"/>
    </xf>
    <xf numFmtId="0" fontId="46" fillId="33" borderId="17" xfId="0" applyFont="1" applyFill="1" applyBorder="1" applyAlignment="1" applyProtection="1">
      <alignment horizontal="center" vertical="center"/>
      <protection locked="0"/>
    </xf>
    <xf numFmtId="0" fontId="46" fillId="33" borderId="12" xfId="0" applyFont="1" applyFill="1" applyBorder="1" applyAlignment="1" applyProtection="1">
      <alignment horizontal="center" vertical="center"/>
      <protection locked="0"/>
    </xf>
    <xf numFmtId="0" fontId="47" fillId="34" borderId="18" xfId="0" applyFont="1" applyFill="1" applyBorder="1" applyAlignment="1" applyProtection="1">
      <alignment horizontal="center" vertical="center"/>
      <protection locked="0"/>
    </xf>
    <xf numFmtId="0" fontId="47" fillId="34" borderId="19" xfId="0" applyFont="1" applyFill="1" applyBorder="1" applyAlignment="1" applyProtection="1">
      <alignment horizontal="center" vertical="center"/>
      <protection locked="0"/>
    </xf>
    <xf numFmtId="0" fontId="47" fillId="34" borderId="20" xfId="0" applyFont="1" applyFill="1" applyBorder="1" applyAlignment="1" applyProtection="1">
      <alignment horizontal="center" vertical="center"/>
      <protection locked="0"/>
    </xf>
    <xf numFmtId="0" fontId="47" fillId="34" borderId="21" xfId="0" applyFont="1" applyFill="1" applyBorder="1" applyAlignment="1" applyProtection="1">
      <alignment horizontal="center" vertical="center"/>
      <protection locked="0"/>
    </xf>
    <xf numFmtId="0" fontId="47" fillId="34" borderId="22" xfId="0" applyFont="1" applyFill="1" applyBorder="1" applyAlignment="1" applyProtection="1">
      <alignment horizontal="center" vertical="center"/>
      <protection locked="0"/>
    </xf>
    <xf numFmtId="0" fontId="47" fillId="34" borderId="23" xfId="0" applyFont="1" applyFill="1" applyBorder="1" applyAlignment="1" applyProtection="1">
      <alignment horizontal="center" vertical="center"/>
      <protection locked="0"/>
    </xf>
    <xf numFmtId="0" fontId="48" fillId="33" borderId="10" xfId="0" applyFont="1" applyFill="1" applyBorder="1" applyAlignment="1" applyProtection="1">
      <alignment horizontal="center" vertical="center"/>
      <protection locked="0"/>
    </xf>
    <xf numFmtId="0" fontId="49" fillId="34" borderId="10" xfId="0" applyFont="1" applyFill="1" applyBorder="1" applyAlignment="1" applyProtection="1">
      <alignment horizontal="center" vertical="center"/>
      <protection locked="0"/>
    </xf>
    <xf numFmtId="0" fontId="47" fillId="33" borderId="17" xfId="0" applyFont="1" applyFill="1" applyBorder="1" applyAlignment="1" applyProtection="1">
      <alignment horizontal="center" vertical="center"/>
      <protection locked="0"/>
    </xf>
    <xf numFmtId="0" fontId="47" fillId="33" borderId="12" xfId="0" applyFont="1" applyFill="1" applyBorder="1" applyAlignment="1" applyProtection="1">
      <alignment horizontal="center" vertical="center"/>
      <protection locked="0"/>
    </xf>
    <xf numFmtId="0" fontId="48" fillId="33" borderId="18" xfId="0" applyFont="1" applyFill="1" applyBorder="1" applyAlignment="1" applyProtection="1">
      <alignment horizontal="left" vertical="center"/>
      <protection locked="0"/>
    </xf>
    <xf numFmtId="0" fontId="48" fillId="33" borderId="19" xfId="0" applyFont="1" applyFill="1" applyBorder="1" applyAlignment="1" applyProtection="1">
      <alignment horizontal="left" vertical="center"/>
      <protection locked="0"/>
    </xf>
    <xf numFmtId="0" fontId="48" fillId="33" borderId="24" xfId="0" applyFont="1" applyFill="1" applyBorder="1" applyAlignment="1" applyProtection="1">
      <alignment horizontal="left" vertical="center"/>
      <protection locked="0"/>
    </xf>
    <xf numFmtId="0" fontId="48" fillId="33" borderId="0" xfId="0" applyFont="1" applyFill="1" applyBorder="1" applyAlignment="1" applyProtection="1">
      <alignment horizontal="left" vertical="center"/>
      <protection locked="0"/>
    </xf>
    <xf numFmtId="0" fontId="46" fillId="33" borderId="21" xfId="0" applyFont="1" applyFill="1" applyBorder="1" applyAlignment="1" applyProtection="1">
      <alignment horizontal="left" vertical="center"/>
      <protection locked="0"/>
    </xf>
    <xf numFmtId="0" fontId="46" fillId="33" borderId="22" xfId="0" applyFont="1" applyFill="1" applyBorder="1" applyAlignment="1" applyProtection="1">
      <alignment horizontal="left" vertical="center"/>
      <protection locked="0"/>
    </xf>
    <xf numFmtId="0" fontId="48" fillId="33" borderId="0" xfId="0" applyFont="1" applyFill="1" applyAlignment="1">
      <alignment horizontal="left" vertical="center"/>
    </xf>
    <xf numFmtId="0" fontId="49" fillId="34" borderId="17" xfId="0" applyFont="1" applyFill="1" applyBorder="1" applyAlignment="1" applyProtection="1">
      <alignment horizontal="center" vertical="center"/>
      <protection locked="0"/>
    </xf>
    <xf numFmtId="0" fontId="49" fillId="34" borderId="12" xfId="0" applyFont="1" applyFill="1" applyBorder="1" applyAlignment="1" applyProtection="1">
      <alignment horizontal="center" vertical="center"/>
      <protection locked="0"/>
    </xf>
    <xf numFmtId="0" fontId="50" fillId="33" borderId="0" xfId="0" applyFont="1" applyFill="1" applyAlignment="1">
      <alignment horizontal="justify" vertical="center" wrapText="1"/>
    </xf>
    <xf numFmtId="0" fontId="48" fillId="33" borderId="0" xfId="0" applyFont="1" applyFill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7"/>
  <sheetViews>
    <sheetView tabSelected="1" zoomScalePageLayoutView="0" workbookViewId="0" topLeftCell="A1">
      <selection activeCell="B2" sqref="B2:E2"/>
    </sheetView>
  </sheetViews>
  <sheetFormatPr defaultColWidth="9.140625" defaultRowHeight="12" customHeight="1"/>
  <cols>
    <col min="1" max="1" width="3.421875" style="13" customWidth="1"/>
    <col min="2" max="2" width="45.00390625" style="13" customWidth="1"/>
    <col min="3" max="3" width="16.421875" style="13" customWidth="1"/>
    <col min="4" max="4" width="11.421875" style="13" customWidth="1"/>
    <col min="5" max="5" width="25.140625" style="13" customWidth="1"/>
    <col min="6" max="16384" width="9.140625" style="13" customWidth="1"/>
  </cols>
  <sheetData>
    <row r="2" spans="2:5" ht="12" customHeight="1">
      <c r="B2" s="62" t="s">
        <v>50</v>
      </c>
      <c r="C2" s="62"/>
      <c r="D2" s="62"/>
      <c r="E2" s="62"/>
    </row>
    <row r="3" spans="2:5" ht="12" customHeight="1">
      <c r="B3" s="62" t="s">
        <v>49</v>
      </c>
      <c r="C3" s="62"/>
      <c r="D3" s="62"/>
      <c r="E3" s="62"/>
    </row>
    <row r="4" spans="2:5" ht="12" customHeight="1">
      <c r="B4" s="40" t="s">
        <v>46</v>
      </c>
      <c r="C4" s="40"/>
      <c r="D4" s="40"/>
      <c r="E4" s="40"/>
    </row>
    <row r="5" ht="12" customHeight="1">
      <c r="B5" s="13" t="s">
        <v>47</v>
      </c>
    </row>
    <row r="6" spans="2:5" ht="6.75" customHeight="1">
      <c r="B6" s="46" t="s">
        <v>10</v>
      </c>
      <c r="C6" s="47"/>
      <c r="D6" s="47"/>
      <c r="E6" s="48"/>
    </row>
    <row r="7" spans="2:5" ht="6.75" customHeight="1">
      <c r="B7" s="49"/>
      <c r="C7" s="50"/>
      <c r="D7" s="50"/>
      <c r="E7" s="51"/>
    </row>
    <row r="8" spans="2:5" ht="12" customHeight="1">
      <c r="B8" s="14" t="s">
        <v>13</v>
      </c>
      <c r="C8" s="52"/>
      <c r="D8" s="52"/>
      <c r="E8" s="52"/>
    </row>
    <row r="9" spans="2:5" ht="12" customHeight="1">
      <c r="B9" s="56" t="s">
        <v>27</v>
      </c>
      <c r="C9" s="57"/>
      <c r="D9" s="57"/>
      <c r="E9" s="15"/>
    </row>
    <row r="10" spans="2:5" ht="12" customHeight="1">
      <c r="B10" s="58" t="s">
        <v>16</v>
      </c>
      <c r="C10" s="59"/>
      <c r="D10" s="59"/>
      <c r="E10" s="16"/>
    </row>
    <row r="11" spans="2:5" ht="12" customHeight="1">
      <c r="B11" s="58" t="s">
        <v>17</v>
      </c>
      <c r="C11" s="59"/>
      <c r="D11" s="59"/>
      <c r="E11" s="17">
        <v>0</v>
      </c>
    </row>
    <row r="12" spans="2:5" ht="12" customHeight="1">
      <c r="B12" s="60" t="s">
        <v>18</v>
      </c>
      <c r="C12" s="61"/>
      <c r="D12" s="61"/>
      <c r="E12" s="1">
        <f>IF(E11&gt;0,E10*E11,IF(E11=0,E10))</f>
        <v>0</v>
      </c>
    </row>
    <row r="13" ht="7.5" customHeight="1"/>
    <row r="14" spans="2:5" ht="12" customHeight="1">
      <c r="B14" s="5" t="s">
        <v>0</v>
      </c>
      <c r="C14" s="5" t="s">
        <v>1</v>
      </c>
      <c r="D14" s="53" t="s">
        <v>2</v>
      </c>
      <c r="E14" s="53"/>
    </row>
    <row r="15" spans="2:5" ht="12" customHeight="1">
      <c r="B15" s="19" t="s">
        <v>3</v>
      </c>
      <c r="C15" s="20">
        <v>1000</v>
      </c>
      <c r="D15" s="54"/>
      <c r="E15" s="55"/>
    </row>
    <row r="16" spans="2:5" ht="12" customHeight="1">
      <c r="B16" s="21" t="s">
        <v>28</v>
      </c>
      <c r="C16" s="22"/>
      <c r="D16" s="42"/>
      <c r="E16" s="43"/>
    </row>
    <row r="17" spans="2:5" ht="12" customHeight="1">
      <c r="B17" s="21" t="s">
        <v>4</v>
      </c>
      <c r="C17" s="22">
        <v>0</v>
      </c>
      <c r="D17" s="42"/>
      <c r="E17" s="43"/>
    </row>
    <row r="18" spans="2:5" ht="12" customHeight="1">
      <c r="B18" s="23" t="s">
        <v>29</v>
      </c>
      <c r="C18" s="22">
        <v>0</v>
      </c>
      <c r="D18" s="42"/>
      <c r="E18" s="43"/>
    </row>
    <row r="19" spans="2:5" ht="12" customHeight="1">
      <c r="B19" s="21" t="s">
        <v>30</v>
      </c>
      <c r="C19" s="22">
        <v>0</v>
      </c>
      <c r="D19" s="42"/>
      <c r="E19" s="43"/>
    </row>
    <row r="20" spans="2:5" ht="12" customHeight="1">
      <c r="B20" s="21" t="s">
        <v>31</v>
      </c>
      <c r="C20" s="22">
        <v>0</v>
      </c>
      <c r="D20" s="42"/>
      <c r="E20" s="43"/>
    </row>
    <row r="21" spans="2:5" ht="12" customHeight="1">
      <c r="B21" s="21" t="s">
        <v>5</v>
      </c>
      <c r="C21" s="22">
        <v>0</v>
      </c>
      <c r="D21" s="42"/>
      <c r="E21" s="43"/>
    </row>
    <row r="22" spans="2:5" ht="12" customHeight="1">
      <c r="B22" s="23" t="s">
        <v>19</v>
      </c>
      <c r="C22" s="22">
        <v>0</v>
      </c>
      <c r="D22" s="42"/>
      <c r="E22" s="43"/>
    </row>
    <row r="23" spans="2:5" ht="12" customHeight="1">
      <c r="B23" s="24" t="s">
        <v>6</v>
      </c>
      <c r="C23" s="3">
        <f>SUM(C16:C22)</f>
        <v>0</v>
      </c>
      <c r="D23" s="44"/>
      <c r="E23" s="45"/>
    </row>
    <row r="24" spans="2:5" ht="12" customHeight="1">
      <c r="B24" s="24" t="s">
        <v>14</v>
      </c>
      <c r="C24" s="3">
        <f>C23*12</f>
        <v>0</v>
      </c>
      <c r="D24" s="44"/>
      <c r="E24" s="45"/>
    </row>
    <row r="25" ht="7.5" customHeight="1"/>
    <row r="26" spans="2:5" ht="12" customHeight="1">
      <c r="B26" s="5" t="s">
        <v>40</v>
      </c>
      <c r="C26" s="2"/>
      <c r="D26" s="63" t="s">
        <v>2</v>
      </c>
      <c r="E26" s="64"/>
    </row>
    <row r="27" spans="2:5" ht="12" customHeight="1">
      <c r="B27" s="21" t="s">
        <v>20</v>
      </c>
      <c r="C27" s="22"/>
      <c r="D27" s="42"/>
      <c r="E27" s="43"/>
    </row>
    <row r="28" spans="2:5" ht="12" customHeight="1">
      <c r="B28" s="21" t="s">
        <v>21</v>
      </c>
      <c r="C28" s="4">
        <f>C23*E9</f>
        <v>0</v>
      </c>
      <c r="D28" s="42"/>
      <c r="E28" s="43"/>
    </row>
    <row r="29" spans="2:5" ht="12" customHeight="1">
      <c r="B29" s="24" t="s">
        <v>7</v>
      </c>
      <c r="C29" s="3">
        <f>+C27+C28</f>
        <v>0</v>
      </c>
      <c r="D29" s="44"/>
      <c r="E29" s="45"/>
    </row>
    <row r="30" ht="7.5" customHeight="1"/>
    <row r="31" spans="2:5" ht="12" customHeight="1">
      <c r="B31" s="24" t="s">
        <v>15</v>
      </c>
      <c r="C31" s="25">
        <f>C24+C29</f>
        <v>0</v>
      </c>
      <c r="D31" s="44"/>
      <c r="E31" s="45"/>
    </row>
    <row r="32" ht="7.5" customHeight="1"/>
    <row r="33" spans="2:5" ht="12" customHeight="1">
      <c r="B33" s="5" t="s">
        <v>42</v>
      </c>
      <c r="C33" s="18"/>
      <c r="D33" s="5" t="s">
        <v>41</v>
      </c>
      <c r="E33" s="5" t="s">
        <v>2</v>
      </c>
    </row>
    <row r="34" spans="2:5" ht="12" customHeight="1">
      <c r="B34" s="21" t="s">
        <v>24</v>
      </c>
      <c r="C34" s="6">
        <f>C31*D34</f>
        <v>0</v>
      </c>
      <c r="D34" s="26"/>
      <c r="E34" s="14"/>
    </row>
    <row r="35" spans="2:8" ht="12" customHeight="1">
      <c r="B35" s="21" t="s">
        <v>11</v>
      </c>
      <c r="C35" s="6">
        <f>(C31*D35)+(C31*D35)*1%</f>
        <v>0</v>
      </c>
      <c r="D35" s="26"/>
      <c r="E35" s="14"/>
      <c r="H35" s="27"/>
    </row>
    <row r="36" spans="2:5" ht="12" customHeight="1">
      <c r="B36" s="23" t="s">
        <v>23</v>
      </c>
      <c r="C36" s="6">
        <f>C31*D36</f>
        <v>0</v>
      </c>
      <c r="D36" s="26"/>
      <c r="E36" s="14"/>
    </row>
    <row r="37" spans="2:5" ht="12" customHeight="1">
      <c r="B37" s="23" t="s">
        <v>22</v>
      </c>
      <c r="C37" s="6">
        <f>C31*D37</f>
        <v>0</v>
      </c>
      <c r="D37" s="26"/>
      <c r="E37" s="14"/>
    </row>
    <row r="38" spans="2:5" ht="12" customHeight="1">
      <c r="B38" s="23" t="s">
        <v>22</v>
      </c>
      <c r="C38" s="6">
        <f>D38*12</f>
        <v>0</v>
      </c>
      <c r="D38" s="28"/>
      <c r="E38" s="14"/>
    </row>
    <row r="39" spans="2:5" ht="12" customHeight="1">
      <c r="B39" s="23" t="s">
        <v>33</v>
      </c>
      <c r="C39" s="6">
        <f>D39</f>
        <v>0</v>
      </c>
      <c r="D39" s="28"/>
      <c r="E39" s="29"/>
    </row>
    <row r="40" spans="2:5" ht="12" customHeight="1">
      <c r="B40" s="24" t="s">
        <v>12</v>
      </c>
      <c r="C40" s="7">
        <f>SUM(C34:C39)</f>
        <v>0</v>
      </c>
      <c r="D40" s="44"/>
      <c r="E40" s="45"/>
    </row>
    <row r="41" ht="7.5" customHeight="1"/>
    <row r="42" spans="2:5" ht="12" customHeight="1">
      <c r="B42" s="5" t="s">
        <v>43</v>
      </c>
      <c r="C42" s="18"/>
      <c r="D42" s="18"/>
      <c r="E42" s="18"/>
    </row>
    <row r="43" spans="2:5" ht="12" customHeight="1">
      <c r="B43" s="21" t="s">
        <v>8</v>
      </c>
      <c r="C43" s="7">
        <f>C31/13.5</f>
        <v>0</v>
      </c>
      <c r="D43" s="42"/>
      <c r="E43" s="43"/>
    </row>
    <row r="44" ht="7.5" customHeight="1"/>
    <row r="45" spans="2:5" ht="12" customHeight="1">
      <c r="B45" s="5" t="s">
        <v>26</v>
      </c>
      <c r="C45" s="18"/>
      <c r="D45" s="5" t="s">
        <v>41</v>
      </c>
      <c r="E45" s="5" t="s">
        <v>2</v>
      </c>
    </row>
    <row r="46" spans="2:5" ht="40.5" customHeight="1">
      <c r="B46" s="8" t="s">
        <v>26</v>
      </c>
      <c r="C46" s="9">
        <f>(C31-C35)*D46</f>
        <v>0</v>
      </c>
      <c r="D46" s="10"/>
      <c r="E46" s="41" t="s">
        <v>48</v>
      </c>
    </row>
    <row r="47" ht="0.75" customHeight="1" thickBot="1"/>
    <row r="48" spans="2:5" ht="20.25" customHeight="1" thickBot="1">
      <c r="B48" s="30" t="s">
        <v>25</v>
      </c>
      <c r="C48" s="11">
        <f>C31+C40+C43+C46</f>
        <v>0</v>
      </c>
      <c r="D48" s="31"/>
      <c r="E48" s="29"/>
    </row>
    <row r="49" ht="0.75" customHeight="1" thickBot="1"/>
    <row r="50" spans="2:5" ht="12" customHeight="1" thickBot="1">
      <c r="B50" s="30" t="s">
        <v>44</v>
      </c>
      <c r="C50" s="12">
        <f>E12*52</f>
        <v>0</v>
      </c>
      <c r="D50" s="32"/>
      <c r="E50" s="33"/>
    </row>
    <row r="51" ht="1.5" customHeight="1"/>
    <row r="52" spans="2:5" ht="12" customHeight="1" thickBot="1">
      <c r="B52" s="38" t="s">
        <v>9</v>
      </c>
      <c r="C52" s="39"/>
      <c r="D52" s="18"/>
      <c r="E52" s="18"/>
    </row>
    <row r="53" spans="2:5" ht="12" customHeight="1" thickBot="1">
      <c r="B53" s="34" t="s">
        <v>32</v>
      </c>
      <c r="C53" s="11" t="e">
        <f>C48/C50</f>
        <v>#DIV/0!</v>
      </c>
      <c r="D53" s="29"/>
      <c r="E53" s="14"/>
    </row>
    <row r="55" spans="3:11" ht="12" customHeight="1">
      <c r="C55" s="66" t="s">
        <v>34</v>
      </c>
      <c r="D55" s="66"/>
      <c r="E55" s="66"/>
      <c r="F55" s="35"/>
      <c r="G55" s="35"/>
      <c r="H55" s="35"/>
      <c r="I55" s="35"/>
      <c r="J55" s="35"/>
      <c r="K55" s="35"/>
    </row>
    <row r="56" spans="3:11" ht="12" customHeight="1">
      <c r="C56" s="66" t="s">
        <v>35</v>
      </c>
      <c r="D56" s="66"/>
      <c r="E56" s="66"/>
      <c r="F56" s="35"/>
      <c r="G56" s="35"/>
      <c r="H56" s="35"/>
      <c r="I56" s="35"/>
      <c r="J56" s="35"/>
      <c r="K56" s="35"/>
    </row>
    <row r="57" spans="2:11" ht="12" customHeight="1">
      <c r="B57" s="36"/>
      <c r="C57" s="35"/>
      <c r="D57" s="35"/>
      <c r="E57" s="35"/>
      <c r="F57" s="35"/>
      <c r="G57" s="35"/>
      <c r="H57" s="35"/>
      <c r="I57" s="35"/>
      <c r="J57" s="35"/>
      <c r="K57" s="35"/>
    </row>
    <row r="58" spans="2:10" ht="12" customHeight="1">
      <c r="B58" s="35"/>
      <c r="C58" s="66" t="s">
        <v>36</v>
      </c>
      <c r="D58" s="66"/>
      <c r="E58" s="66"/>
      <c r="F58" s="35"/>
      <c r="G58" s="35"/>
      <c r="H58" s="35"/>
      <c r="I58" s="35"/>
      <c r="J58" s="35"/>
    </row>
    <row r="59" spans="2:11" ht="12" customHeight="1">
      <c r="B59" s="37"/>
      <c r="C59" s="35"/>
      <c r="D59" s="35"/>
      <c r="E59" s="35"/>
      <c r="F59" s="35"/>
      <c r="G59" s="35"/>
      <c r="H59" s="35"/>
      <c r="I59" s="35"/>
      <c r="J59" s="35"/>
      <c r="K59" s="35"/>
    </row>
    <row r="60" spans="3:11" ht="12" customHeight="1">
      <c r="C60" s="66" t="s">
        <v>37</v>
      </c>
      <c r="D60" s="66"/>
      <c r="E60" s="66"/>
      <c r="F60" s="35"/>
      <c r="G60" s="35"/>
      <c r="H60" s="35"/>
      <c r="I60" s="35"/>
      <c r="J60" s="35"/>
      <c r="K60" s="35"/>
    </row>
    <row r="61" spans="3:11" ht="12" customHeight="1">
      <c r="C61" s="66" t="s">
        <v>38</v>
      </c>
      <c r="D61" s="66"/>
      <c r="E61" s="66"/>
      <c r="F61" s="35"/>
      <c r="G61" s="35"/>
      <c r="H61" s="35"/>
      <c r="I61" s="35"/>
      <c r="J61" s="35"/>
      <c r="K61" s="35"/>
    </row>
    <row r="62" spans="3:11" ht="12" customHeight="1">
      <c r="C62" s="35"/>
      <c r="E62" s="35"/>
      <c r="F62" s="35"/>
      <c r="G62" s="35"/>
      <c r="H62" s="35"/>
      <c r="I62" s="35"/>
      <c r="J62" s="35"/>
      <c r="K62" s="35"/>
    </row>
    <row r="63" spans="3:11" ht="12" customHeight="1">
      <c r="C63" s="66" t="s">
        <v>39</v>
      </c>
      <c r="D63" s="66"/>
      <c r="E63" s="66"/>
      <c r="F63" s="35"/>
      <c r="G63" s="35"/>
      <c r="H63" s="35"/>
      <c r="I63" s="35"/>
      <c r="J63" s="35"/>
      <c r="K63" s="35"/>
    </row>
    <row r="64" spans="2:11" ht="12" customHeight="1">
      <c r="B64" s="37"/>
      <c r="C64" s="35"/>
      <c r="D64" s="35"/>
      <c r="E64" s="35"/>
      <c r="F64" s="35"/>
      <c r="G64" s="35"/>
      <c r="H64" s="35"/>
      <c r="I64" s="35"/>
      <c r="J64" s="35"/>
      <c r="K64" s="35"/>
    </row>
    <row r="65" spans="2:11" ht="12" customHeight="1">
      <c r="B65" s="65" t="s">
        <v>45</v>
      </c>
      <c r="C65" s="65"/>
      <c r="D65" s="65"/>
      <c r="E65" s="65"/>
      <c r="F65" s="35"/>
      <c r="G65" s="35"/>
      <c r="H65" s="35"/>
      <c r="I65" s="35"/>
      <c r="J65" s="35"/>
      <c r="K65" s="35"/>
    </row>
    <row r="66" spans="2:5" ht="12" customHeight="1">
      <c r="B66" s="65"/>
      <c r="C66" s="65"/>
      <c r="D66" s="65"/>
      <c r="E66" s="65"/>
    </row>
    <row r="67" spans="2:5" ht="12" customHeight="1">
      <c r="B67" s="65"/>
      <c r="C67" s="65"/>
      <c r="D67" s="65"/>
      <c r="E67" s="65"/>
    </row>
  </sheetData>
  <sheetProtection/>
  <mergeCells count="33">
    <mergeCell ref="B3:E3"/>
    <mergeCell ref="B2:E2"/>
    <mergeCell ref="D26:E26"/>
    <mergeCell ref="B65:E67"/>
    <mergeCell ref="C55:E55"/>
    <mergeCell ref="C56:E56"/>
    <mergeCell ref="C58:E58"/>
    <mergeCell ref="C63:E63"/>
    <mergeCell ref="C60:E60"/>
    <mergeCell ref="C61:E61"/>
    <mergeCell ref="B6:E7"/>
    <mergeCell ref="C8:E8"/>
    <mergeCell ref="D14:E14"/>
    <mergeCell ref="D16:E16"/>
    <mergeCell ref="D17:E17"/>
    <mergeCell ref="D15:E15"/>
    <mergeCell ref="B9:D9"/>
    <mergeCell ref="B10:D10"/>
    <mergeCell ref="B11:D11"/>
    <mergeCell ref="B12:D12"/>
    <mergeCell ref="D23:E23"/>
    <mergeCell ref="D24:E24"/>
    <mergeCell ref="D18:E18"/>
    <mergeCell ref="D19:E19"/>
    <mergeCell ref="D20:E20"/>
    <mergeCell ref="D21:E21"/>
    <mergeCell ref="D22:E22"/>
    <mergeCell ref="D43:E43"/>
    <mergeCell ref="D28:E28"/>
    <mergeCell ref="D29:E29"/>
    <mergeCell ref="D27:E27"/>
    <mergeCell ref="D31:E31"/>
    <mergeCell ref="D40:E40"/>
  </mergeCells>
  <printOptions/>
  <pageMargins left="0.2" right="0.2" top="0.24" bottom="0.23" header="0.2" footer="0.2"/>
  <pageSetup horizontalDpi="600" verticalDpi="600" orientation="portrait" paperSize="9" r:id="rId3"/>
  <ignoredErrors>
    <ignoredError sqref="C31" unlockedFormula="1"/>
    <ignoredError sqref="C23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Collaboratore 4</dc:creator>
  <cp:keywords/>
  <dc:description/>
  <cp:lastModifiedBy>Dianne Del Rio</cp:lastModifiedBy>
  <cp:lastPrinted>2016-03-16T19:45:53Z</cp:lastPrinted>
  <dcterms:created xsi:type="dcterms:W3CDTF">2016-03-01T09:02:20Z</dcterms:created>
  <dcterms:modified xsi:type="dcterms:W3CDTF">2021-05-31T09:21:53Z</dcterms:modified>
  <cp:category/>
  <cp:version/>
  <cp:contentType/>
  <cp:contentStatus/>
</cp:coreProperties>
</file>